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پرتفو\پرتفو\"/>
    </mc:Choice>
  </mc:AlternateContent>
  <xr:revisionPtr revIDLastSave="0" documentId="13_ncr:1_{C43DFD46-BC20-48BB-9464-E0CDCCF3362C}" xr6:coauthVersionLast="47" xr6:coauthVersionMax="47" xr10:uidLastSave="{00000000-0000-0000-0000-000000000000}"/>
  <bookViews>
    <workbookView xWindow="7170" yWindow="75" windowWidth="17340" windowHeight="1485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مشارکت'!$A$1:$AK$15</definedName>
    <definedName name="_xlnm.Print_Area" localSheetId="3">'تعدیل قیمت'!$A$1:$M$12</definedName>
    <definedName name="_xlnm.Print_Area" localSheetId="14">'جمع درآمدها'!$A$1:$G$10</definedName>
    <definedName name="_xlnm.Print_Area" localSheetId="10">'سرمایه‌گذاری در سهام'!$A$1:$U$45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20" i="13"/>
  <c r="I20" i="13"/>
  <c r="C14" i="12"/>
  <c r="E14" i="12"/>
  <c r="G14" i="12"/>
  <c r="I14" i="12"/>
  <c r="K14" i="12"/>
  <c r="M14" i="12"/>
  <c r="O14" i="12"/>
  <c r="Q14" i="12"/>
  <c r="C45" i="11"/>
  <c r="E45" i="11"/>
  <c r="G45" i="11"/>
  <c r="G49" i="11" s="1"/>
  <c r="I45" i="11"/>
  <c r="M45" i="11"/>
  <c r="O45" i="11"/>
  <c r="Q45" i="11"/>
  <c r="S45" i="11"/>
  <c r="E30" i="10"/>
  <c r="G30" i="10"/>
  <c r="I30" i="10"/>
  <c r="M30" i="10"/>
  <c r="O30" i="10"/>
  <c r="Q30" i="10"/>
  <c r="M32" i="9"/>
  <c r="O32" i="9"/>
  <c r="Q32" i="9"/>
  <c r="I32" i="9"/>
  <c r="G32" i="9"/>
  <c r="E32" i="9"/>
  <c r="I12" i="8"/>
  <c r="K12" i="8"/>
  <c r="M12" i="8"/>
  <c r="O12" i="8"/>
  <c r="Q12" i="8"/>
  <c r="S12" i="8"/>
  <c r="K25" i="7"/>
  <c r="M25" i="7"/>
  <c r="O25" i="7"/>
  <c r="Q25" i="7"/>
  <c r="S25" i="7"/>
  <c r="I25" i="7"/>
  <c r="O17" i="6"/>
  <c r="Q17" i="6"/>
  <c r="M17" i="6"/>
  <c r="K17" i="6"/>
  <c r="K12" i="4"/>
  <c r="AI15" i="3"/>
  <c r="AG15" i="3"/>
  <c r="S15" i="3"/>
  <c r="Q15" i="3"/>
  <c r="W30" i="1"/>
  <c r="O30" i="1"/>
  <c r="K30" i="1"/>
  <c r="G30" i="1"/>
</calcChain>
</file>

<file path=xl/sharedStrings.xml><?xml version="1.0" encoding="utf-8"?>
<sst xmlns="http://schemas.openxmlformats.org/spreadsheetml/2006/main" count="745" uniqueCount="185">
  <si>
    <t>صندوق سرمایه‌گذاری پاداش سهامداری توسعه یکم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</si>
  <si>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</si>
  <si>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</si>
  <si>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</si>
  <si>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</si>
  <si>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</si>
  <si>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</si>
  <si>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</si>
  <si>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</si>
  <si>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</si>
  <si>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</si>
  <si>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</si>
  <si>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</si>
  <si>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</si>
  <si>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</si>
  <si>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</si>
  <si>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 ملت</t>
  </si>
  <si>
    <t>پالایش نفت اصفهان</t>
  </si>
  <si>
    <t>پدیده شیمی قرن</t>
  </si>
  <si>
    <t>پلی پروپیلن جم - جم پیلن</t>
  </si>
  <si>
    <t>ح . س.نفت وگازوپتروشیمی تأمین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</si>
  <si>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</si>
  <si>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</si>
  <si>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</si>
  <si>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</si>
  <si>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</si>
  <si>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سرمایه‌گذاری‌غدیر(هلدینگ‌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</si>
  <si>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</si>
  <si>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</si>
  <si>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</si>
  <si>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</si>
  <si>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</si>
  <si>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لیزینگ پارسیان</t>
  </si>
  <si>
    <t>ملی‌ صنایع‌ مس‌ ایران‌</t>
  </si>
  <si>
    <t>صندوق س.آرمان آتیه درخشان مس-س</t>
  </si>
  <si>
    <t>صندوق ثروت آفرین تمدن</t>
  </si>
  <si>
    <t>تعداد اوراق تبعی</t>
  </si>
  <si>
    <t>قیمت اعمال</t>
  </si>
  <si>
    <t>تاریخ اعمال</t>
  </si>
  <si>
    <t>نرخ موثر</t>
  </si>
  <si>
    <t>اختیارف ت­ وبملت-1857-02/08/30</t>
  </si>
  <si>
    <t>1402/08/30</t>
  </si>
  <si>
    <t>اختیارف ت­ فملی-3115-02/08/28</t>
  </si>
  <si>
    <t>1402/08/28</t>
  </si>
  <si>
    <t>اختیارف ت­ فارس-6050-02/09/04</t>
  </si>
  <si>
    <t>1402/09/04</t>
  </si>
  <si>
    <t>اختیارف ت­ شپنا-4947-02/08/28</t>
  </si>
  <si>
    <t>اختیارف ت­ تاپیکو9360-02/09/07</t>
  </si>
  <si>
    <t>1402/09/07</t>
  </si>
  <si>
    <t>اختیارف ت­ خساپا-1608-02/09/05</t>
  </si>
  <si>
    <t>1402/09/05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</si>
  <si>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</si>
  <si>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</si>
  <si>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</si>
  <si>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</si>
  <si>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</si>
  <si>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</si>
  <si>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</si>
  <si>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</si>
  <si>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</si>
  <si>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</si>
  <si>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</si>
  <si>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</si>
  <si>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</si>
  <si>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</si>
  <si>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</si>
  <si>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</si>
  <si>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</si>
  <si>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</si>
  <si>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1399/07/06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</si>
  <si>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</si>
  <si>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</si>
  <si>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</si>
  <si>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</si>
  <si>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</si>
  <si>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</si>
  <si>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</si>
  <si>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</si>
  <si>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</si>
  <si>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</si>
  <si>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</si>
  <si>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</si>
  <si>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</si>
  <si>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</si>
  <si>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</si>
  <si>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</si>
  <si>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</si>
  <si>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</si>
  <si>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</si>
  <si>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</si>
  <si>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</si>
  <si>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</si>
  <si>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</si>
  <si>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</si>
  <si>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</si>
  <si>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</si>
  <si>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</si>
  <si>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</si>
  <si>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</si>
  <si>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104456251</t>
  </si>
  <si>
    <t>سپرده کوتاه مدت</t>
  </si>
  <si>
    <t>1398/05/09</t>
  </si>
  <si>
    <t>بانک پاسارگاد شهران</t>
  </si>
  <si>
    <t>308-8100-140699480-1</t>
  </si>
  <si>
    <t>1398/07/06</t>
  </si>
  <si>
    <t>بانک توسعه صادرات ایران مرکزی</t>
  </si>
  <si>
    <t xml:space="preserve">0200051454006 </t>
  </si>
  <si>
    <t>1400/02/21</t>
  </si>
  <si>
    <t>بانک پاسارگاد شهید بهزادی</t>
  </si>
  <si>
    <t>378.9012.14069480.2</t>
  </si>
  <si>
    <t>سپرده بلند مدت</t>
  </si>
  <si>
    <t>1401/02/27</t>
  </si>
  <si>
    <t>بانک خاورمیانه دروس</t>
  </si>
  <si>
    <t>1011-10-810-707074799</t>
  </si>
  <si>
    <t>1401/06/30</t>
  </si>
  <si>
    <t xml:space="preserve">378.9012.14069480.3 </t>
  </si>
  <si>
    <t>1401/10/15</t>
  </si>
  <si>
    <t xml:space="preserve">378.8100.14069480.1 </t>
  </si>
  <si>
    <t>1401/10/17</t>
  </si>
  <si>
    <t xml:space="preserve">378.9012.14069480.4 </t>
  </si>
  <si>
    <t>1401/10/18</t>
  </si>
  <si>
    <t>378.307.14069480.1</t>
  </si>
  <si>
    <t>1402/01/08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</si>
  <si>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</si>
  <si>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</si>
  <si>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</si>
  <si>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</si>
  <si>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</si>
  <si>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</si>
  <si>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</si>
  <si>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</si>
  <si>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</si>
  <si>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</si>
  <si>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شهر بلوار کشاورز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</si>
  <si>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</si>
  <si>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</si>
  <si>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</si>
  <si>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</si>
  <si>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</si>
  <si>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</si>
  <si>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</si>
  <si>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</si>
  <si>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1401/12/24</t>
  </si>
  <si>
    <t>1402/02/27</t>
  </si>
  <si>
    <t>1402/02/18</t>
  </si>
  <si>
    <t>بهای فروش</t>
  </si>
  <si>
    <t>ارزش دفتری</t>
  </si>
  <si>
    <t>سود و زیان ناشی از تغییر قیمت</t>
  </si>
  <si>
    <t>سود و زیان ناشی از فروش</t>
  </si>
  <si>
    <t>افرانت</t>
  </si>
  <si>
    <t>بیمه معلم</t>
  </si>
  <si>
    <t>پیشگامان فن آوری و دانش آرامیس</t>
  </si>
  <si>
    <t>ملی‌ سرب‌وروی‌ ایران‌</t>
  </si>
  <si>
    <t>تولیدی فولاد سپید فراب کویر</t>
  </si>
  <si>
    <t>بانک‌پارسیان‌</t>
  </si>
  <si>
    <t>بانک تجارت</t>
  </si>
  <si>
    <t>معدنی‌وصنعتی‌چادرملو</t>
  </si>
  <si>
    <t>پالایش نفت تهران</t>
  </si>
  <si>
    <t>ذوب آهن اصفهان</t>
  </si>
  <si>
    <t>لامیران‌</t>
  </si>
  <si>
    <t>سرمایه‌ گذاری‌ پارس‌ توشه‌</t>
  </si>
  <si>
    <t>ایران‌ خودرو</t>
  </si>
  <si>
    <t>توسعه مولد نیروگاهی جهرم</t>
  </si>
  <si>
    <t>سیمان آبیک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</si>
  <si>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</si>
  <si>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</si>
  <si>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</si>
  <si>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</si>
  <si>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</si>
  <si>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</si>
  <si>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</si>
  <si>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</si>
  <si>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</si>
  <si>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</si>
  <si>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</si>
  <si>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700794079668</t>
  </si>
  <si>
    <t>02-16817358-00-1</t>
  </si>
  <si>
    <t>341774248</t>
  </si>
  <si>
    <t>378.420.14069480.1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</si>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</sst>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.00_);\(0.00\)"/>
  </numFmts>
  <fonts count="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7" fontId="1" fillId="0" borderId="0" xfId="0" applyNumberFormat="1" applyFont="1"/>
    <xf numFmtId="43" fontId="1" fillId="0" borderId="0" xfId="1" applyFont="1"/>
    <xf numFmtId="164" fontId="1" fillId="0" borderId="0" xfId="1" applyNumberFormat="1" applyFont="1"/>
    <xf numFmtId="164" fontId="1" fillId="0" borderId="0" xfId="1" applyNumberFormat="1" applyFont="1" applyAlignment="1">
      <alignment horizontal="center" vertical="center"/>
    </xf>
    <xf numFmtId="0" fontId="1" fillId="0" borderId="2" xfId="0" applyFont="1" applyBorder="1"/>
    <xf numFmtId="37" fontId="1" fillId="0" borderId="2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/>
    <xf numFmtId="3" fontId="1" fillId="0" borderId="2" xfId="0" applyNumberFormat="1" applyFont="1" applyBorder="1"/>
    <xf numFmtId="165" fontId="1" fillId="0" borderId="0" xfId="0" applyNumberFormat="1" applyFont="1"/>
    <xf numFmtId="166" fontId="1" fillId="0" borderId="0" xfId="1" applyNumberFormat="1" applyFont="1"/>
    <xf numFmtId="43" fontId="1" fillId="0" borderId="0" xfId="1" applyNumberFormat="1" applyFont="1"/>
    <xf numFmtId="39" fontId="1" fillId="0" borderId="0" xfId="0" applyNumberFormat="1" applyFont="1" applyAlignment="1">
      <alignment horizontal="center" vertical="center"/>
    </xf>
    <xf numFmtId="39" fontId="1" fillId="0" borderId="0" xfId="1" applyNumberFormat="1" applyFont="1" applyAlignment="1">
      <alignment horizontal="center" vertical="center"/>
    </xf>
    <xf numFmtId="43" fontId="1" fillId="0" borderId="2" xfId="0" applyNumberFormat="1" applyFont="1" applyBorder="1"/>
    <xf numFmtId="43" fontId="1" fillId="0" borderId="2" xfId="1" applyFont="1" applyBorder="1"/>
    <xf numFmtId="164" fontId="1" fillId="0" borderId="2" xfId="1" applyNumberFormat="1" applyFont="1" applyBorder="1"/>
    <xf numFmtId="39" fontId="1" fillId="0" borderId="0" xfId="0" applyNumberFormat="1" applyFont="1"/>
    <xf numFmtId="39" fontId="1" fillId="0" borderId="2" xfId="0" applyNumberFormat="1" applyFont="1" applyBorder="1"/>
    <xf numFmtId="0" fontId="1" fillId="0" borderId="0" xfId="0" applyFont="1" applyAlignment="1">
      <alignment readingOrder="1"/>
    </xf>
    <xf numFmtId="0" fontId="2" fillId="0" borderId="2" xfId="0" applyFont="1" applyBorder="1"/>
    <xf numFmtId="166" fontId="1" fillId="0" borderId="0" xfId="0" applyNumberFormat="1" applyFont="1"/>
    <xf numFmtId="166" fontId="1" fillId="0" borderId="2" xfId="0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"/>
  <sheetViews>
    <sheetView rightToLeft="1" tabSelected="1" view="pageBreakPreview" zoomScale="80" zoomScaleNormal="100" zoomScaleSheetLayoutView="80" workbookViewId="0">
      <selection activeCell="A11" sqref="A11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9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18" style="1" bestFit="1" customWidth="1"/>
    <col min="22" max="22" width="1" style="1" customWidth="1"/>
    <col min="23" max="23" width="17.7109375" style="1" bestFit="1" customWidth="1"/>
    <col min="24" max="24" width="1" style="1" customWidth="1"/>
    <col min="25" max="25" width="27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6" spans="1:25" ht="21" x14ac:dyDescent="0.45">
      <c r="A6" s="27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21" x14ac:dyDescent="0.45">
      <c r="A7" s="27" t="s">
        <v>3</v>
      </c>
      <c r="C7" s="27" t="s">
        <v>7</v>
      </c>
      <c r="E7" s="27" t="s">
        <v>8</v>
      </c>
      <c r="G7" s="27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21" x14ac:dyDescent="0.45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ht="21" x14ac:dyDescent="0.55000000000000004">
      <c r="A9" s="2" t="s">
        <v>15</v>
      </c>
      <c r="C9" s="4">
        <v>14152500</v>
      </c>
      <c r="D9" s="4"/>
      <c r="E9" s="4">
        <v>199767895368</v>
      </c>
      <c r="F9" s="4"/>
      <c r="G9" s="4">
        <v>110154731253.75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0</v>
      </c>
      <c r="P9" s="4"/>
      <c r="Q9" s="4">
        <v>14152500</v>
      </c>
      <c r="R9" s="4"/>
      <c r="S9" s="4">
        <v>7110</v>
      </c>
      <c r="T9" s="4"/>
      <c r="U9" s="4">
        <v>199767895368</v>
      </c>
      <c r="V9" s="4"/>
      <c r="W9" s="4">
        <v>100025560563.75</v>
      </c>
      <c r="X9" s="4"/>
      <c r="Y9" s="16">
        <v>1.78</v>
      </c>
    </row>
    <row r="10" spans="1:25" ht="21" x14ac:dyDescent="0.55000000000000004">
      <c r="A10" s="2" t="s">
        <v>16</v>
      </c>
      <c r="C10" s="4">
        <v>413452</v>
      </c>
      <c r="D10" s="4"/>
      <c r="E10" s="4">
        <v>1439812964</v>
      </c>
      <c r="F10" s="4"/>
      <c r="G10" s="4">
        <v>1616431381.0397999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0</v>
      </c>
      <c r="P10" s="4"/>
      <c r="Q10" s="4">
        <v>413452</v>
      </c>
      <c r="R10" s="4"/>
      <c r="S10" s="4">
        <v>4816</v>
      </c>
      <c r="T10" s="4"/>
      <c r="U10" s="4">
        <v>1439812964</v>
      </c>
      <c r="V10" s="4"/>
      <c r="W10" s="4">
        <v>1979337282.2495999</v>
      </c>
      <c r="X10" s="4"/>
      <c r="Y10" s="16">
        <v>0.04</v>
      </c>
    </row>
    <row r="11" spans="1:25" ht="21" x14ac:dyDescent="0.55000000000000004">
      <c r="A11" s="2" t="s">
        <v>17</v>
      </c>
      <c r="C11" s="4">
        <v>300439</v>
      </c>
      <c r="D11" s="4"/>
      <c r="E11" s="4">
        <v>1979828989</v>
      </c>
      <c r="F11" s="4"/>
      <c r="G11" s="4">
        <v>2753565796.8990002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0</v>
      </c>
      <c r="P11" s="4"/>
      <c r="Q11" s="4">
        <v>300439</v>
      </c>
      <c r="R11" s="4"/>
      <c r="S11" s="4">
        <v>9660</v>
      </c>
      <c r="T11" s="4"/>
      <c r="U11" s="4">
        <v>1979828989</v>
      </c>
      <c r="V11" s="4"/>
      <c r="W11" s="4">
        <v>2884972407.5970001</v>
      </c>
      <c r="X11" s="4"/>
      <c r="Y11" s="16">
        <v>0.05</v>
      </c>
    </row>
    <row r="12" spans="1:25" ht="21" x14ac:dyDescent="0.55000000000000004">
      <c r="A12" s="2" t="s">
        <v>18</v>
      </c>
      <c r="C12" s="4">
        <v>2800000</v>
      </c>
      <c r="D12" s="4"/>
      <c r="E12" s="4">
        <v>42569677371</v>
      </c>
      <c r="F12" s="4"/>
      <c r="G12" s="4">
        <v>41416099200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0</v>
      </c>
      <c r="P12" s="4"/>
      <c r="Q12" s="4">
        <v>2800000</v>
      </c>
      <c r="R12" s="4"/>
      <c r="S12" s="4">
        <v>15580</v>
      </c>
      <c r="T12" s="4"/>
      <c r="U12" s="4">
        <v>42569677371</v>
      </c>
      <c r="V12" s="4"/>
      <c r="W12" s="4">
        <v>43364437200</v>
      </c>
      <c r="X12" s="4"/>
      <c r="Y12" s="16">
        <v>0.77</v>
      </c>
    </row>
    <row r="13" spans="1:25" ht="21" x14ac:dyDescent="0.55000000000000004">
      <c r="A13" s="2" t="s">
        <v>19</v>
      </c>
      <c r="C13" s="4">
        <v>500000</v>
      </c>
      <c r="D13" s="4"/>
      <c r="E13" s="4">
        <v>42461728116</v>
      </c>
      <c r="F13" s="4"/>
      <c r="G13" s="4">
        <v>96393028500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0</v>
      </c>
      <c r="P13" s="4"/>
      <c r="Q13" s="4">
        <v>500000</v>
      </c>
      <c r="R13" s="4"/>
      <c r="S13" s="4">
        <v>185460</v>
      </c>
      <c r="T13" s="4"/>
      <c r="U13" s="4">
        <v>42461728116</v>
      </c>
      <c r="V13" s="4"/>
      <c r="W13" s="4">
        <v>92178256500</v>
      </c>
      <c r="X13" s="4"/>
      <c r="Y13" s="16">
        <v>1.64</v>
      </c>
    </row>
    <row r="14" spans="1:25" ht="21" x14ac:dyDescent="0.55000000000000004">
      <c r="A14" s="2" t="s">
        <v>20</v>
      </c>
      <c r="C14" s="4">
        <v>20858</v>
      </c>
      <c r="D14" s="4"/>
      <c r="E14" s="4">
        <v>307530352</v>
      </c>
      <c r="F14" s="4"/>
      <c r="G14" s="4">
        <v>294421307.57999998</v>
      </c>
      <c r="H14" s="4"/>
      <c r="I14" s="6">
        <v>0</v>
      </c>
      <c r="J14" s="4"/>
      <c r="K14" s="6">
        <v>0</v>
      </c>
      <c r="L14" s="4"/>
      <c r="M14" s="4">
        <v>-20858</v>
      </c>
      <c r="N14" s="4"/>
      <c r="O14" s="6">
        <v>0</v>
      </c>
      <c r="P14" s="4"/>
      <c r="Q14" s="6">
        <v>0</v>
      </c>
      <c r="R14" s="4"/>
      <c r="S14" s="6">
        <v>0</v>
      </c>
      <c r="T14" s="4"/>
      <c r="U14" s="6">
        <v>0</v>
      </c>
      <c r="V14" s="4"/>
      <c r="W14" s="6">
        <v>0</v>
      </c>
      <c r="X14" s="4"/>
      <c r="Y14" s="17">
        <v>0</v>
      </c>
    </row>
    <row r="15" spans="1:25" ht="21" x14ac:dyDescent="0.55000000000000004">
      <c r="A15" s="2" t="s">
        <v>21</v>
      </c>
      <c r="C15" s="4">
        <v>8601977</v>
      </c>
      <c r="D15" s="4"/>
      <c r="E15" s="4">
        <v>23874682620</v>
      </c>
      <c r="F15" s="4"/>
      <c r="G15" s="4">
        <v>32364759971.4772</v>
      </c>
      <c r="H15" s="4"/>
      <c r="I15" s="6">
        <v>0</v>
      </c>
      <c r="J15" s="4"/>
      <c r="K15" s="6">
        <v>0</v>
      </c>
      <c r="L15" s="4"/>
      <c r="M15" s="4">
        <v>-8601977</v>
      </c>
      <c r="N15" s="4"/>
      <c r="O15" s="4">
        <v>35304781728</v>
      </c>
      <c r="P15" s="4"/>
      <c r="Q15" s="6">
        <v>0</v>
      </c>
      <c r="R15" s="4"/>
      <c r="S15" s="6">
        <v>0</v>
      </c>
      <c r="T15" s="4"/>
      <c r="U15" s="6">
        <v>0</v>
      </c>
      <c r="V15" s="4"/>
      <c r="W15" s="6">
        <v>0</v>
      </c>
      <c r="X15" s="4"/>
      <c r="Y15" s="17">
        <v>0</v>
      </c>
    </row>
    <row r="16" spans="1:25" ht="21" x14ac:dyDescent="0.55000000000000004">
      <c r="A16" s="2" t="s">
        <v>22</v>
      </c>
      <c r="C16" s="4">
        <v>85000</v>
      </c>
      <c r="D16" s="4"/>
      <c r="E16" s="4">
        <v>1338412139</v>
      </c>
      <c r="F16" s="4"/>
      <c r="G16" s="4">
        <v>1647637875</v>
      </c>
      <c r="H16" s="4"/>
      <c r="I16" s="4">
        <v>20858</v>
      </c>
      <c r="J16" s="4"/>
      <c r="K16" s="6">
        <v>0</v>
      </c>
      <c r="L16" s="4"/>
      <c r="M16" s="6">
        <v>0</v>
      </c>
      <c r="N16" s="4"/>
      <c r="O16" s="6">
        <v>0</v>
      </c>
      <c r="P16" s="4"/>
      <c r="Q16" s="4">
        <v>105858</v>
      </c>
      <c r="R16" s="4"/>
      <c r="S16" s="4">
        <v>19980</v>
      </c>
      <c r="T16" s="4"/>
      <c r="U16" s="4">
        <v>1666800491</v>
      </c>
      <c r="V16" s="4"/>
      <c r="W16" s="4">
        <v>2102458335.102</v>
      </c>
      <c r="X16" s="4"/>
      <c r="Y16" s="16">
        <v>0.04</v>
      </c>
    </row>
    <row r="17" spans="1:25" ht="21" x14ac:dyDescent="0.55000000000000004">
      <c r="A17" s="2" t="s">
        <v>23</v>
      </c>
      <c r="C17" s="4">
        <v>1362500</v>
      </c>
      <c r="D17" s="4"/>
      <c r="E17" s="4">
        <v>4679374542</v>
      </c>
      <c r="F17" s="4"/>
      <c r="G17" s="4">
        <v>4453244595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0</v>
      </c>
      <c r="P17" s="4"/>
      <c r="Q17" s="4">
        <v>1362500</v>
      </c>
      <c r="R17" s="4"/>
      <c r="S17" s="4">
        <v>3370</v>
      </c>
      <c r="T17" s="4"/>
      <c r="U17" s="4">
        <v>4679374542</v>
      </c>
      <c r="V17" s="4"/>
      <c r="W17" s="4">
        <v>4564304831.25</v>
      </c>
      <c r="X17" s="4"/>
      <c r="Y17" s="16">
        <v>0.08</v>
      </c>
    </row>
    <row r="18" spans="1:25" ht="21" x14ac:dyDescent="0.55000000000000004">
      <c r="A18" s="2" t="s">
        <v>24</v>
      </c>
      <c r="C18" s="4">
        <v>20450168</v>
      </c>
      <c r="D18" s="4"/>
      <c r="E18" s="4">
        <v>43430680986</v>
      </c>
      <c r="F18" s="4"/>
      <c r="G18" s="4">
        <v>29069739985.571999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0</v>
      </c>
      <c r="P18" s="4"/>
      <c r="Q18" s="4">
        <v>20450168</v>
      </c>
      <c r="R18" s="4"/>
      <c r="S18" s="4">
        <v>1414</v>
      </c>
      <c r="T18" s="4"/>
      <c r="U18" s="4">
        <v>43430680986</v>
      </c>
      <c r="V18" s="4"/>
      <c r="W18" s="4">
        <v>28744484153.565601</v>
      </c>
      <c r="X18" s="4"/>
      <c r="Y18" s="16">
        <v>0.51</v>
      </c>
    </row>
    <row r="19" spans="1:25" ht="21" x14ac:dyDescent="0.55000000000000004">
      <c r="A19" s="2" t="s">
        <v>25</v>
      </c>
      <c r="C19" s="4">
        <v>8013798</v>
      </c>
      <c r="D19" s="4"/>
      <c r="E19" s="4">
        <v>34085609513</v>
      </c>
      <c r="F19" s="4"/>
      <c r="G19" s="4">
        <v>70579786890.834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0</v>
      </c>
      <c r="P19" s="4"/>
      <c r="Q19" s="4">
        <v>8013798</v>
      </c>
      <c r="R19" s="4"/>
      <c r="S19" s="4">
        <v>8850</v>
      </c>
      <c r="T19" s="4"/>
      <c r="U19" s="4">
        <v>34085609513</v>
      </c>
      <c r="V19" s="4"/>
      <c r="W19" s="4">
        <v>70500125731.815002</v>
      </c>
      <c r="X19" s="4"/>
      <c r="Y19" s="16">
        <v>1.25</v>
      </c>
    </row>
    <row r="20" spans="1:25" ht="21" x14ac:dyDescent="0.55000000000000004">
      <c r="A20" s="2" t="s">
        <v>26</v>
      </c>
      <c r="C20" s="4">
        <v>218115</v>
      </c>
      <c r="D20" s="4"/>
      <c r="E20" s="4">
        <v>3735656358</v>
      </c>
      <c r="F20" s="4"/>
      <c r="G20" s="4">
        <v>5990659671.1724997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0</v>
      </c>
      <c r="P20" s="4"/>
      <c r="Q20" s="4">
        <v>218115</v>
      </c>
      <c r="R20" s="4"/>
      <c r="S20" s="4">
        <v>24100</v>
      </c>
      <c r="T20" s="4"/>
      <c r="U20" s="4">
        <v>3735656358</v>
      </c>
      <c r="V20" s="4"/>
      <c r="W20" s="4">
        <v>5225294899.5749998</v>
      </c>
      <c r="X20" s="4"/>
      <c r="Y20" s="16">
        <v>0.09</v>
      </c>
    </row>
    <row r="21" spans="1:25" ht="21" x14ac:dyDescent="0.55000000000000004">
      <c r="A21" s="2" t="s">
        <v>27</v>
      </c>
      <c r="C21" s="4">
        <v>44750</v>
      </c>
      <c r="D21" s="4"/>
      <c r="E21" s="4">
        <v>406845618</v>
      </c>
      <c r="F21" s="4"/>
      <c r="G21" s="4">
        <v>576954075.375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0</v>
      </c>
      <c r="P21" s="4"/>
      <c r="Q21" s="4">
        <v>44750</v>
      </c>
      <c r="R21" s="4"/>
      <c r="S21" s="4">
        <v>13550</v>
      </c>
      <c r="T21" s="4"/>
      <c r="U21" s="4">
        <v>406845618</v>
      </c>
      <c r="V21" s="4"/>
      <c r="W21" s="4">
        <v>602754643.125</v>
      </c>
      <c r="X21" s="4"/>
      <c r="Y21" s="16">
        <v>0.01</v>
      </c>
    </row>
    <row r="22" spans="1:25" ht="21" x14ac:dyDescent="0.55000000000000004">
      <c r="A22" s="2" t="s">
        <v>28</v>
      </c>
      <c r="C22" s="4">
        <v>1349937</v>
      </c>
      <c r="D22" s="4"/>
      <c r="E22" s="4">
        <v>6171434811</v>
      </c>
      <c r="F22" s="4"/>
      <c r="G22" s="4">
        <v>17310572885.564999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0</v>
      </c>
      <c r="P22" s="4"/>
      <c r="Q22" s="4">
        <v>1349937</v>
      </c>
      <c r="R22" s="4"/>
      <c r="S22" s="4">
        <v>11240</v>
      </c>
      <c r="T22" s="4"/>
      <c r="U22" s="4">
        <v>6171434811</v>
      </c>
      <c r="V22" s="4"/>
      <c r="W22" s="4">
        <v>15083010793.313999</v>
      </c>
      <c r="X22" s="4"/>
      <c r="Y22" s="16">
        <v>0.27</v>
      </c>
    </row>
    <row r="23" spans="1:25" ht="21" x14ac:dyDescent="0.55000000000000004">
      <c r="A23" s="2" t="s">
        <v>29</v>
      </c>
      <c r="C23" s="4">
        <v>11600000</v>
      </c>
      <c r="D23" s="4"/>
      <c r="E23" s="4">
        <v>197275687660</v>
      </c>
      <c r="F23" s="4"/>
      <c r="G23" s="4">
        <v>222778533600</v>
      </c>
      <c r="H23" s="4"/>
      <c r="I23" s="6">
        <v>0</v>
      </c>
      <c r="J23" s="4"/>
      <c r="K23" s="6">
        <v>0</v>
      </c>
      <c r="L23" s="4"/>
      <c r="M23" s="4">
        <v>-4600000</v>
      </c>
      <c r="N23" s="4"/>
      <c r="O23" s="4">
        <v>99750929721</v>
      </c>
      <c r="P23" s="4"/>
      <c r="Q23" s="4">
        <v>7000000</v>
      </c>
      <c r="R23" s="4"/>
      <c r="S23" s="4">
        <v>19540</v>
      </c>
      <c r="T23" s="4"/>
      <c r="U23" s="4">
        <v>119045673582</v>
      </c>
      <c r="V23" s="4"/>
      <c r="W23" s="4">
        <v>135966159000</v>
      </c>
      <c r="X23" s="4"/>
      <c r="Y23" s="16">
        <v>2.41</v>
      </c>
    </row>
    <row r="24" spans="1:25" ht="21" x14ac:dyDescent="0.55000000000000004">
      <c r="A24" s="2" t="s">
        <v>30</v>
      </c>
      <c r="C24" s="4">
        <v>2940000</v>
      </c>
      <c r="D24" s="4"/>
      <c r="E24" s="4">
        <v>23451877496</v>
      </c>
      <c r="F24" s="4"/>
      <c r="G24" s="4">
        <v>28845144090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0</v>
      </c>
      <c r="P24" s="4"/>
      <c r="Q24" s="4">
        <v>2940000</v>
      </c>
      <c r="R24" s="4"/>
      <c r="S24" s="4">
        <v>9990</v>
      </c>
      <c r="T24" s="4"/>
      <c r="U24" s="4">
        <v>23451877496</v>
      </c>
      <c r="V24" s="4"/>
      <c r="W24" s="4">
        <v>29195844930</v>
      </c>
      <c r="X24" s="4"/>
      <c r="Y24" s="16">
        <v>0.52</v>
      </c>
    </row>
    <row r="25" spans="1:25" ht="21" x14ac:dyDescent="0.55000000000000004">
      <c r="A25" s="2" t="s">
        <v>31</v>
      </c>
      <c r="C25" s="4">
        <v>23559</v>
      </c>
      <c r="D25" s="4"/>
      <c r="E25" s="4">
        <v>310677752</v>
      </c>
      <c r="F25" s="4"/>
      <c r="G25" s="4">
        <v>378448195.03200001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0</v>
      </c>
      <c r="P25" s="4"/>
      <c r="Q25" s="4">
        <v>23559</v>
      </c>
      <c r="R25" s="4"/>
      <c r="S25" s="4">
        <v>14580</v>
      </c>
      <c r="T25" s="4"/>
      <c r="U25" s="4">
        <v>310677752</v>
      </c>
      <c r="V25" s="4"/>
      <c r="W25" s="4">
        <v>341446453.19099998</v>
      </c>
      <c r="X25" s="4"/>
      <c r="Y25" s="16">
        <v>0.01</v>
      </c>
    </row>
    <row r="26" spans="1:25" ht="21" x14ac:dyDescent="0.55000000000000004">
      <c r="A26" s="2" t="s">
        <v>32</v>
      </c>
      <c r="C26" s="4">
        <v>10496511</v>
      </c>
      <c r="D26" s="4"/>
      <c r="E26" s="4">
        <v>74505134450</v>
      </c>
      <c r="F26" s="4"/>
      <c r="G26" s="4">
        <v>72088898151.730896</v>
      </c>
      <c r="H26" s="4"/>
      <c r="I26" s="6">
        <v>0</v>
      </c>
      <c r="J26" s="4"/>
      <c r="K26" s="6">
        <v>0</v>
      </c>
      <c r="L26" s="4"/>
      <c r="M26" s="4">
        <v>-254642</v>
      </c>
      <c r="N26" s="4"/>
      <c r="O26" s="4">
        <v>1866867354</v>
      </c>
      <c r="P26" s="4"/>
      <c r="Q26" s="4">
        <v>10241869</v>
      </c>
      <c r="R26" s="4"/>
      <c r="S26" s="4">
        <v>6280</v>
      </c>
      <c r="T26" s="4"/>
      <c r="U26" s="4">
        <v>72697663716</v>
      </c>
      <c r="V26" s="4"/>
      <c r="W26" s="4">
        <v>63936239642.945999</v>
      </c>
      <c r="X26" s="4"/>
      <c r="Y26" s="16">
        <v>1.1399999999999999</v>
      </c>
    </row>
    <row r="27" spans="1:25" ht="21" x14ac:dyDescent="0.55000000000000004">
      <c r="A27" s="2" t="s">
        <v>33</v>
      </c>
      <c r="C27" s="4">
        <v>10477455</v>
      </c>
      <c r="D27" s="4"/>
      <c r="E27" s="4">
        <v>29662255170</v>
      </c>
      <c r="F27" s="4"/>
      <c r="G27" s="4">
        <v>82904308576.289993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0</v>
      </c>
      <c r="P27" s="4"/>
      <c r="Q27" s="4">
        <v>10477455</v>
      </c>
      <c r="R27" s="4"/>
      <c r="S27" s="4">
        <v>7920</v>
      </c>
      <c r="T27" s="4"/>
      <c r="U27" s="4">
        <v>29662255170</v>
      </c>
      <c r="V27" s="4"/>
      <c r="W27" s="4">
        <v>82487704010.580002</v>
      </c>
      <c r="X27" s="4"/>
      <c r="Y27" s="16">
        <v>1.46</v>
      </c>
    </row>
    <row r="28" spans="1:25" ht="21" x14ac:dyDescent="0.55000000000000004">
      <c r="A28" s="2" t="s">
        <v>34</v>
      </c>
      <c r="C28" s="6">
        <v>0</v>
      </c>
      <c r="D28" s="4"/>
      <c r="E28" s="6">
        <v>0</v>
      </c>
      <c r="F28" s="4"/>
      <c r="G28" s="6">
        <v>0</v>
      </c>
      <c r="H28" s="4"/>
      <c r="I28" s="4">
        <v>160260</v>
      </c>
      <c r="J28" s="4"/>
      <c r="K28" s="4">
        <v>50655210928</v>
      </c>
      <c r="L28" s="4"/>
      <c r="M28" s="6">
        <v>0</v>
      </c>
      <c r="N28" s="4"/>
      <c r="O28" s="6">
        <v>0</v>
      </c>
      <c r="P28" s="4"/>
      <c r="Q28" s="4">
        <v>160260</v>
      </c>
      <c r="R28" s="4"/>
      <c r="S28" s="4">
        <v>315318</v>
      </c>
      <c r="T28" s="4"/>
      <c r="U28" s="4">
        <v>50655210928</v>
      </c>
      <c r="V28" s="4"/>
      <c r="W28" s="4">
        <v>50472854905.567497</v>
      </c>
      <c r="X28" s="4"/>
      <c r="Y28" s="16">
        <v>0.9</v>
      </c>
    </row>
    <row r="29" spans="1:25" ht="21" x14ac:dyDescent="0.55000000000000004">
      <c r="A29" s="2" t="s">
        <v>35</v>
      </c>
      <c r="C29" s="6">
        <v>0</v>
      </c>
      <c r="D29" s="4"/>
      <c r="E29" s="6">
        <v>0</v>
      </c>
      <c r="F29" s="4"/>
      <c r="G29" s="6">
        <v>0</v>
      </c>
      <c r="H29" s="4"/>
      <c r="I29" s="4">
        <v>6385</v>
      </c>
      <c r="J29" s="4"/>
      <c r="K29" s="4">
        <v>49993962580</v>
      </c>
      <c r="L29" s="4"/>
      <c r="M29" s="4">
        <v>-6385</v>
      </c>
      <c r="N29" s="4"/>
      <c r="O29" s="4">
        <v>50612879785</v>
      </c>
      <c r="P29" s="4"/>
      <c r="Q29" s="6">
        <v>0</v>
      </c>
      <c r="R29" s="4"/>
      <c r="S29" s="6">
        <v>0</v>
      </c>
      <c r="T29" s="4"/>
      <c r="U29" s="6">
        <v>0</v>
      </c>
      <c r="V29" s="4"/>
      <c r="W29" s="6">
        <v>0</v>
      </c>
      <c r="X29" s="4"/>
      <c r="Y29" s="7">
        <v>0</v>
      </c>
    </row>
    <row r="30" spans="1:25" x14ac:dyDescent="0.45">
      <c r="A30" s="8"/>
      <c r="B30" s="8"/>
      <c r="C30" s="8"/>
      <c r="D30" s="8"/>
      <c r="E30" s="8"/>
      <c r="F30" s="8"/>
      <c r="G30" s="9">
        <f>SUM(G9:G29)</f>
        <v>821616966002.31738</v>
      </c>
      <c r="H30" s="8"/>
      <c r="I30" s="8"/>
      <c r="J30" s="8"/>
      <c r="K30" s="10">
        <f>SUM(K9:K29)</f>
        <v>100649173508</v>
      </c>
      <c r="L30" s="8"/>
      <c r="M30" s="8"/>
      <c r="N30" s="8"/>
      <c r="O30" s="10">
        <f>SUM(O9:O29)</f>
        <v>187535458588</v>
      </c>
      <c r="P30" s="8"/>
      <c r="Q30" s="8"/>
      <c r="R30" s="8"/>
      <c r="S30" s="8"/>
      <c r="T30" s="8"/>
      <c r="U30" s="8"/>
      <c r="V30" s="8"/>
      <c r="W30" s="9">
        <f>SUM(W9:W29)</f>
        <v>729655246283.62769</v>
      </c>
      <c r="X30" s="8"/>
      <c r="Y30" s="8"/>
    </row>
  </sheetData>
  <sheetProtection algorithmName="SHA-512" hashValue="39+qXQgMy6urKcruYwCCR5zuQUjq9zbzWFQ1B30WSTvxYJxB+NxdzxGbkRo8VlQN2UT9GMl/wdNiAKEs0plrEA==" saltValue="rQeN5NUaBLpAOf4xlYLl4g==" spinCount="100000" sheet="1" objects="1" scenarios="1" selectLockedCells="1" autoFilter="0" selectUnlockedCells="1"/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0"/>
  <sheetViews>
    <sheetView rightToLeft="1" view="pageBreakPreview" zoomScale="80" zoomScaleNormal="100" zoomScaleSheetLayoutView="80" workbookViewId="0">
      <selection activeCell="I25" sqref="I25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2.285156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22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" x14ac:dyDescent="0.45">
      <c r="A3" s="29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1" x14ac:dyDescent="0.45">
      <c r="A6" s="27" t="s">
        <v>3</v>
      </c>
      <c r="C6" s="28" t="s">
        <v>125</v>
      </c>
      <c r="D6" s="28" t="s">
        <v>125</v>
      </c>
      <c r="E6" s="28" t="s">
        <v>125</v>
      </c>
      <c r="F6" s="28" t="s">
        <v>125</v>
      </c>
      <c r="G6" s="28" t="s">
        <v>125</v>
      </c>
      <c r="H6" s="28" t="s">
        <v>125</v>
      </c>
      <c r="I6" s="28" t="s">
        <v>125</v>
      </c>
      <c r="K6" s="28" t="s">
        <v>126</v>
      </c>
      <c r="L6" s="28" t="s">
        <v>126</v>
      </c>
      <c r="M6" s="28" t="s">
        <v>126</v>
      </c>
      <c r="N6" s="28" t="s">
        <v>126</v>
      </c>
      <c r="O6" s="28" t="s">
        <v>126</v>
      </c>
      <c r="P6" s="28" t="s">
        <v>126</v>
      </c>
      <c r="Q6" s="28" t="s">
        <v>126</v>
      </c>
    </row>
    <row r="7" spans="1:17" ht="21" x14ac:dyDescent="0.45">
      <c r="A7" s="28" t="s">
        <v>3</v>
      </c>
      <c r="C7" s="28" t="s">
        <v>7</v>
      </c>
      <c r="E7" s="28" t="s">
        <v>145</v>
      </c>
      <c r="G7" s="28" t="s">
        <v>146</v>
      </c>
      <c r="I7" s="28" t="s">
        <v>148</v>
      </c>
      <c r="K7" s="28" t="s">
        <v>7</v>
      </c>
      <c r="M7" s="28" t="s">
        <v>145</v>
      </c>
      <c r="O7" s="28" t="s">
        <v>146</v>
      </c>
      <c r="Q7" s="28" t="s">
        <v>148</v>
      </c>
    </row>
    <row r="8" spans="1:17" ht="21" x14ac:dyDescent="0.55000000000000004">
      <c r="A8" s="2" t="s">
        <v>35</v>
      </c>
      <c r="C8" s="4">
        <v>6385</v>
      </c>
      <c r="D8" s="4"/>
      <c r="E8" s="4">
        <v>50612879785</v>
      </c>
      <c r="F8" s="4"/>
      <c r="G8" s="4">
        <v>49993962580</v>
      </c>
      <c r="H8" s="4"/>
      <c r="I8" s="4">
        <v>618917205</v>
      </c>
      <c r="J8" s="4"/>
      <c r="K8" s="4">
        <v>6385</v>
      </c>
      <c r="L8" s="4"/>
      <c r="M8" s="4">
        <v>50612879785</v>
      </c>
      <c r="N8" s="4"/>
      <c r="O8" s="4">
        <v>49993962580</v>
      </c>
      <c r="P8" s="4"/>
      <c r="Q8" s="4">
        <v>618917205</v>
      </c>
    </row>
    <row r="9" spans="1:17" ht="21" x14ac:dyDescent="0.55000000000000004">
      <c r="A9" s="2" t="s">
        <v>29</v>
      </c>
      <c r="C9" s="4">
        <v>4600000</v>
      </c>
      <c r="D9" s="4"/>
      <c r="E9" s="4">
        <v>99750929721</v>
      </c>
      <c r="F9" s="4"/>
      <c r="G9" s="4">
        <v>64681493715</v>
      </c>
      <c r="H9" s="4"/>
      <c r="I9" s="4">
        <v>35069436006</v>
      </c>
      <c r="J9" s="4"/>
      <c r="K9" s="4">
        <v>5667704</v>
      </c>
      <c r="L9" s="4"/>
      <c r="M9" s="4">
        <v>120415436974</v>
      </c>
      <c r="N9" s="4"/>
      <c r="O9" s="4">
        <v>80463785490</v>
      </c>
      <c r="P9" s="4"/>
      <c r="Q9" s="4">
        <v>39951651484</v>
      </c>
    </row>
    <row r="10" spans="1:17" ht="21" x14ac:dyDescent="0.55000000000000004">
      <c r="A10" s="2" t="s">
        <v>20</v>
      </c>
      <c r="C10" s="4">
        <v>20858</v>
      </c>
      <c r="D10" s="4"/>
      <c r="E10" s="4">
        <v>307530352</v>
      </c>
      <c r="F10" s="4"/>
      <c r="G10" s="4">
        <v>230768250</v>
      </c>
      <c r="H10" s="4"/>
      <c r="I10" s="4">
        <v>76762102</v>
      </c>
      <c r="J10" s="4"/>
      <c r="K10" s="4">
        <v>20858</v>
      </c>
      <c r="L10" s="4"/>
      <c r="M10" s="4">
        <v>307530352</v>
      </c>
      <c r="N10" s="4"/>
      <c r="O10" s="4">
        <v>230768250</v>
      </c>
      <c r="P10" s="4"/>
      <c r="Q10" s="4">
        <v>76762102</v>
      </c>
    </row>
    <row r="11" spans="1:17" ht="21" x14ac:dyDescent="0.55000000000000004">
      <c r="A11" s="2" t="s">
        <v>32</v>
      </c>
      <c r="C11" s="4">
        <v>254642</v>
      </c>
      <c r="D11" s="4"/>
      <c r="E11" s="4">
        <v>1866867354</v>
      </c>
      <c r="F11" s="4"/>
      <c r="G11" s="4">
        <v>937639341</v>
      </c>
      <c r="H11" s="4"/>
      <c r="I11" s="4">
        <v>929228013</v>
      </c>
      <c r="J11" s="4"/>
      <c r="K11" s="4">
        <v>254642</v>
      </c>
      <c r="L11" s="4"/>
      <c r="M11" s="4">
        <v>1866867354</v>
      </c>
      <c r="N11" s="4"/>
      <c r="O11" s="4">
        <v>937639341</v>
      </c>
      <c r="P11" s="4"/>
      <c r="Q11" s="4">
        <v>929228013</v>
      </c>
    </row>
    <row r="12" spans="1:17" ht="21" x14ac:dyDescent="0.55000000000000004">
      <c r="A12" s="2" t="s">
        <v>21</v>
      </c>
      <c r="C12" s="4">
        <v>8601977</v>
      </c>
      <c r="D12" s="4"/>
      <c r="E12" s="4">
        <v>35304781728</v>
      </c>
      <c r="F12" s="4"/>
      <c r="G12" s="4">
        <v>-13641435782</v>
      </c>
      <c r="H12" s="4"/>
      <c r="I12" s="4">
        <v>48946217510</v>
      </c>
      <c r="J12" s="4"/>
      <c r="K12" s="4">
        <v>8601977</v>
      </c>
      <c r="L12" s="4"/>
      <c r="M12" s="4">
        <v>35304781728</v>
      </c>
      <c r="N12" s="4"/>
      <c r="O12" s="4">
        <v>-13641435782</v>
      </c>
      <c r="P12" s="4"/>
      <c r="Q12" s="4">
        <v>48946217510</v>
      </c>
    </row>
    <row r="13" spans="1:17" ht="21" x14ac:dyDescent="0.55000000000000004">
      <c r="A13" s="2" t="s">
        <v>149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4"/>
      <c r="K13" s="4">
        <v>100000</v>
      </c>
      <c r="L13" s="4"/>
      <c r="M13" s="4">
        <v>2826782732</v>
      </c>
      <c r="N13" s="4"/>
      <c r="O13" s="4">
        <v>1868814000</v>
      </c>
      <c r="P13" s="4"/>
      <c r="Q13" s="4">
        <v>957968732</v>
      </c>
    </row>
    <row r="14" spans="1:17" ht="21" x14ac:dyDescent="0.55000000000000004">
      <c r="A14" s="2" t="s">
        <v>150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4"/>
      <c r="K14" s="4">
        <v>3049931</v>
      </c>
      <c r="L14" s="4"/>
      <c r="M14" s="4">
        <v>6723210644</v>
      </c>
      <c r="N14" s="4"/>
      <c r="O14" s="4">
        <v>4859949608</v>
      </c>
      <c r="P14" s="4"/>
      <c r="Q14" s="4">
        <v>1863261036</v>
      </c>
    </row>
    <row r="15" spans="1:17" ht="21" x14ac:dyDescent="0.55000000000000004">
      <c r="A15" s="2" t="s">
        <v>151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4"/>
      <c r="K15" s="4">
        <v>1235520</v>
      </c>
      <c r="L15" s="4"/>
      <c r="M15" s="4">
        <v>9238235425</v>
      </c>
      <c r="N15" s="4"/>
      <c r="O15" s="4">
        <v>6411040384</v>
      </c>
      <c r="P15" s="4"/>
      <c r="Q15" s="4">
        <v>2827195041</v>
      </c>
    </row>
    <row r="16" spans="1:17" ht="21" x14ac:dyDescent="0.55000000000000004">
      <c r="A16" s="2" t="s">
        <v>152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4"/>
      <c r="K16" s="4">
        <v>2377940</v>
      </c>
      <c r="L16" s="4"/>
      <c r="M16" s="4">
        <v>6176686329</v>
      </c>
      <c r="N16" s="4"/>
      <c r="O16" s="4">
        <v>3916802112</v>
      </c>
      <c r="P16" s="4"/>
      <c r="Q16" s="4">
        <v>2259884217</v>
      </c>
    </row>
    <row r="17" spans="1:17" ht="21" x14ac:dyDescent="0.55000000000000004">
      <c r="A17" s="2" t="s">
        <v>153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4"/>
      <c r="K17" s="4">
        <v>60935</v>
      </c>
      <c r="L17" s="4"/>
      <c r="M17" s="4">
        <v>235384493</v>
      </c>
      <c r="N17" s="4"/>
      <c r="O17" s="4">
        <v>192135769</v>
      </c>
      <c r="P17" s="4"/>
      <c r="Q17" s="4">
        <v>43248724</v>
      </c>
    </row>
    <row r="18" spans="1:17" ht="21" x14ac:dyDescent="0.55000000000000004">
      <c r="A18" s="2" t="s">
        <v>154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J18" s="4"/>
      <c r="K18" s="4">
        <v>390500</v>
      </c>
      <c r="L18" s="4"/>
      <c r="M18" s="4">
        <v>974352127</v>
      </c>
      <c r="N18" s="4"/>
      <c r="O18" s="4">
        <v>643208501</v>
      </c>
      <c r="P18" s="4"/>
      <c r="Q18" s="4">
        <v>331143626</v>
      </c>
    </row>
    <row r="19" spans="1:17" ht="21" x14ac:dyDescent="0.55000000000000004">
      <c r="A19" s="2" t="s">
        <v>155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0</v>
      </c>
      <c r="J19" s="4"/>
      <c r="K19" s="4">
        <v>830000</v>
      </c>
      <c r="L19" s="4"/>
      <c r="M19" s="4">
        <v>1945690097</v>
      </c>
      <c r="N19" s="4"/>
      <c r="O19" s="4">
        <v>1313497908</v>
      </c>
      <c r="P19" s="4"/>
      <c r="Q19" s="4">
        <v>632192189</v>
      </c>
    </row>
    <row r="20" spans="1:17" ht="21" x14ac:dyDescent="0.55000000000000004">
      <c r="A20" s="2" t="s">
        <v>16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4"/>
      <c r="K20" s="4">
        <v>1</v>
      </c>
      <c r="L20" s="4"/>
      <c r="M20" s="4">
        <v>1</v>
      </c>
      <c r="N20" s="4"/>
      <c r="O20" s="4">
        <v>2546</v>
      </c>
      <c r="P20" s="4"/>
      <c r="Q20" s="4">
        <v>-2545</v>
      </c>
    </row>
    <row r="21" spans="1:17" ht="21" x14ac:dyDescent="0.55000000000000004">
      <c r="A21" s="2" t="s">
        <v>156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4"/>
      <c r="K21" s="4">
        <v>4493796</v>
      </c>
      <c r="L21" s="4"/>
      <c r="M21" s="4">
        <v>43613746869</v>
      </c>
      <c r="N21" s="4"/>
      <c r="O21" s="4">
        <v>31232044753</v>
      </c>
      <c r="P21" s="4"/>
      <c r="Q21" s="4">
        <v>12381702116</v>
      </c>
    </row>
    <row r="22" spans="1:17" ht="21" x14ac:dyDescent="0.55000000000000004">
      <c r="A22" s="2" t="s">
        <v>157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4"/>
      <c r="K22" s="4">
        <v>421871</v>
      </c>
      <c r="L22" s="4"/>
      <c r="M22" s="4">
        <v>2280506156</v>
      </c>
      <c r="N22" s="4"/>
      <c r="O22" s="4">
        <v>1627120166</v>
      </c>
      <c r="P22" s="4"/>
      <c r="Q22" s="4">
        <v>653385990</v>
      </c>
    </row>
    <row r="23" spans="1:17" ht="21" x14ac:dyDescent="0.55000000000000004">
      <c r="A23" s="2" t="s">
        <v>158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4"/>
      <c r="K23" s="4">
        <v>517840</v>
      </c>
      <c r="L23" s="4"/>
      <c r="M23" s="4">
        <v>2426568553</v>
      </c>
      <c r="N23" s="4"/>
      <c r="O23" s="4">
        <v>1545820832</v>
      </c>
      <c r="P23" s="4"/>
      <c r="Q23" s="4">
        <v>880747721</v>
      </c>
    </row>
    <row r="24" spans="1:17" ht="21" x14ac:dyDescent="0.55000000000000004">
      <c r="A24" s="2" t="s">
        <v>159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4"/>
      <c r="K24" s="4">
        <v>150000</v>
      </c>
      <c r="L24" s="4"/>
      <c r="M24" s="4">
        <v>1777361405</v>
      </c>
      <c r="N24" s="4"/>
      <c r="O24" s="4">
        <v>1142660475</v>
      </c>
      <c r="P24" s="4"/>
      <c r="Q24" s="4">
        <v>634700930</v>
      </c>
    </row>
    <row r="25" spans="1:17" ht="21" x14ac:dyDescent="0.55000000000000004">
      <c r="A25" s="2" t="s">
        <v>160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4"/>
      <c r="K25" s="4">
        <v>910251</v>
      </c>
      <c r="L25" s="4"/>
      <c r="M25" s="4">
        <v>6402734587</v>
      </c>
      <c r="N25" s="4"/>
      <c r="O25" s="4">
        <v>4614658533</v>
      </c>
      <c r="P25" s="4"/>
      <c r="Q25" s="4">
        <v>1788076054</v>
      </c>
    </row>
    <row r="26" spans="1:17" ht="21" x14ac:dyDescent="0.55000000000000004">
      <c r="A26" s="2" t="s">
        <v>161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v>0</v>
      </c>
      <c r="J26" s="4"/>
      <c r="K26" s="4">
        <v>355000</v>
      </c>
      <c r="L26" s="4"/>
      <c r="M26" s="4">
        <v>1359118195</v>
      </c>
      <c r="N26" s="4"/>
      <c r="O26" s="4">
        <v>1015963832</v>
      </c>
      <c r="P26" s="4"/>
      <c r="Q26" s="4">
        <v>343154363</v>
      </c>
    </row>
    <row r="27" spans="1:17" ht="21" x14ac:dyDescent="0.55000000000000004">
      <c r="A27" s="2" t="s">
        <v>162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J27" s="4"/>
      <c r="K27" s="4">
        <v>544352</v>
      </c>
      <c r="L27" s="4"/>
      <c r="M27" s="4">
        <v>1638585891</v>
      </c>
      <c r="N27" s="4"/>
      <c r="O27" s="4">
        <v>1035690484</v>
      </c>
      <c r="P27" s="4"/>
      <c r="Q27" s="4">
        <v>602895407</v>
      </c>
    </row>
    <row r="28" spans="1:17" ht="21" x14ac:dyDescent="0.55000000000000004">
      <c r="A28" s="2" t="s">
        <v>163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J28" s="4"/>
      <c r="K28" s="4">
        <v>195</v>
      </c>
      <c r="L28" s="4"/>
      <c r="M28" s="4">
        <v>3849659</v>
      </c>
      <c r="N28" s="4"/>
      <c r="O28" s="4">
        <v>2585822</v>
      </c>
      <c r="P28" s="4"/>
      <c r="Q28" s="4">
        <v>1263837</v>
      </c>
    </row>
    <row r="29" spans="1:17" ht="21" x14ac:dyDescent="0.55000000000000004">
      <c r="A29" s="2" t="s">
        <v>164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4"/>
      <c r="K29" s="4">
        <v>350000</v>
      </c>
      <c r="L29" s="4"/>
      <c r="M29" s="4">
        <v>830386720</v>
      </c>
      <c r="N29" s="4"/>
      <c r="O29" s="4">
        <v>566061772</v>
      </c>
      <c r="P29" s="4"/>
      <c r="Q29" s="4">
        <v>264324948</v>
      </c>
    </row>
    <row r="30" spans="1:17" x14ac:dyDescent="0.45">
      <c r="A30" s="8"/>
      <c r="B30" s="8"/>
      <c r="C30" s="20">
        <v>0</v>
      </c>
      <c r="D30" s="20"/>
      <c r="E30" s="20">
        <f>SUM(E8:E29)</f>
        <v>187842988940</v>
      </c>
      <c r="F30" s="20"/>
      <c r="G30" s="20">
        <f>SUM(G8:G29)</f>
        <v>102202428104</v>
      </c>
      <c r="H30" s="20"/>
      <c r="I30" s="20">
        <f>SUM(I8:I29)</f>
        <v>85640560836</v>
      </c>
      <c r="J30" s="20"/>
      <c r="K30" s="20">
        <v>0</v>
      </c>
      <c r="L30" s="8"/>
      <c r="M30" s="9">
        <f>SUM(M8:M29)</f>
        <v>296960696076</v>
      </c>
      <c r="N30" s="8"/>
      <c r="O30" s="9">
        <f>SUM(O8:O29)</f>
        <v>179972777376</v>
      </c>
      <c r="P30" s="8"/>
      <c r="Q30" s="9">
        <f>SUM(Q8:Q29)</f>
        <v>116987918700</v>
      </c>
    </row>
  </sheetData>
  <sheetProtection algorithmName="SHA-512" hashValue="ZdGpzjdl1wKYyaYKplplA8uF6XFUrCEpc93W9ma6IfdvO8SvjtroqIZtR1quLnjrr0WHrxX6PQe8lVlGT4yDTg==" saltValue="8HfyJSuANtrVCDanYy2sxw==" spinCount="100000" sheet="1" objects="1" scenarios="1" selectLockedCells="1" autoFilter="0" selectUnlockedCells="1"/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9"/>
  <sheetViews>
    <sheetView rightToLeft="1" view="pageBreakPreview" topLeftCell="A7" zoomScale="90" zoomScaleNormal="90" zoomScaleSheetLayoutView="90" workbookViewId="0">
      <selection activeCell="C45" sqref="C45:T45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1" x14ac:dyDescent="0.45">
      <c r="A3" s="29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6" spans="1:21" ht="21" x14ac:dyDescent="0.45">
      <c r="A6" s="27" t="s">
        <v>3</v>
      </c>
      <c r="C6" s="28" t="s">
        <v>125</v>
      </c>
      <c r="D6" s="28" t="s">
        <v>125</v>
      </c>
      <c r="E6" s="28" t="s">
        <v>125</v>
      </c>
      <c r="F6" s="28" t="s">
        <v>125</v>
      </c>
      <c r="G6" s="28" t="s">
        <v>125</v>
      </c>
      <c r="H6" s="28" t="s">
        <v>125</v>
      </c>
      <c r="I6" s="28" t="s">
        <v>125</v>
      </c>
      <c r="J6" s="28" t="s">
        <v>125</v>
      </c>
      <c r="K6" s="28" t="s">
        <v>125</v>
      </c>
      <c r="M6" s="28" t="s">
        <v>126</v>
      </c>
      <c r="N6" s="28" t="s">
        <v>126</v>
      </c>
      <c r="O6" s="28" t="s">
        <v>126</v>
      </c>
      <c r="P6" s="28" t="s">
        <v>126</v>
      </c>
      <c r="Q6" s="28" t="s">
        <v>126</v>
      </c>
      <c r="R6" s="28" t="s">
        <v>126</v>
      </c>
      <c r="S6" s="28" t="s">
        <v>126</v>
      </c>
      <c r="T6" s="28" t="s">
        <v>126</v>
      </c>
      <c r="U6" s="28" t="s">
        <v>126</v>
      </c>
    </row>
    <row r="7" spans="1:21" ht="21" x14ac:dyDescent="0.45">
      <c r="A7" s="28" t="s">
        <v>3</v>
      </c>
      <c r="C7" s="28" t="s">
        <v>165</v>
      </c>
      <c r="E7" s="28" t="s">
        <v>166</v>
      </c>
      <c r="G7" s="28" t="s">
        <v>167</v>
      </c>
      <c r="I7" s="28" t="s">
        <v>95</v>
      </c>
      <c r="K7" s="28" t="s">
        <v>168</v>
      </c>
      <c r="M7" s="28" t="s">
        <v>165</v>
      </c>
      <c r="O7" s="28" t="s">
        <v>166</v>
      </c>
      <c r="Q7" s="28" t="s">
        <v>167</v>
      </c>
      <c r="S7" s="28" t="s">
        <v>95</v>
      </c>
      <c r="U7" s="28" t="s">
        <v>168</v>
      </c>
    </row>
    <row r="8" spans="1:21" ht="21" x14ac:dyDescent="0.55000000000000004">
      <c r="A8" s="2" t="s">
        <v>35</v>
      </c>
      <c r="C8" s="5">
        <v>0</v>
      </c>
      <c r="D8" s="4"/>
      <c r="E8" s="5">
        <v>0</v>
      </c>
      <c r="F8" s="4"/>
      <c r="G8" s="4">
        <v>618917205</v>
      </c>
      <c r="H8" s="4"/>
      <c r="I8" s="4">
        <v>618917205</v>
      </c>
      <c r="K8" s="21">
        <v>3.29</v>
      </c>
      <c r="M8" s="5">
        <v>0</v>
      </c>
      <c r="N8" s="4"/>
      <c r="O8" s="5">
        <v>0</v>
      </c>
      <c r="P8" s="4"/>
      <c r="Q8" s="4">
        <v>618917205</v>
      </c>
      <c r="R8" s="4"/>
      <c r="S8" s="4">
        <v>618917205</v>
      </c>
      <c r="U8" s="21">
        <v>0.2</v>
      </c>
    </row>
    <row r="9" spans="1:21" ht="21" x14ac:dyDescent="0.55000000000000004">
      <c r="A9" s="2" t="s">
        <v>29</v>
      </c>
      <c r="C9" s="4">
        <v>3261702128</v>
      </c>
      <c r="D9" s="4"/>
      <c r="E9" s="4">
        <v>-22130880885</v>
      </c>
      <c r="F9" s="4"/>
      <c r="G9" s="4">
        <v>35069436006</v>
      </c>
      <c r="H9" s="4"/>
      <c r="I9" s="4">
        <v>16200257249</v>
      </c>
      <c r="K9" s="21">
        <v>86.18</v>
      </c>
      <c r="M9" s="4">
        <v>3261702128</v>
      </c>
      <c r="N9" s="4"/>
      <c r="O9" s="4">
        <v>29181980123</v>
      </c>
      <c r="P9" s="4"/>
      <c r="Q9" s="4">
        <v>39951651484</v>
      </c>
      <c r="R9" s="4"/>
      <c r="S9" s="4">
        <v>72395333735</v>
      </c>
      <c r="U9" s="21">
        <v>23.04</v>
      </c>
    </row>
    <row r="10" spans="1:21" ht="21" x14ac:dyDescent="0.55000000000000004">
      <c r="A10" s="2" t="s">
        <v>20</v>
      </c>
      <c r="C10" s="5">
        <v>0</v>
      </c>
      <c r="D10" s="4"/>
      <c r="E10" s="5">
        <v>0</v>
      </c>
      <c r="F10" s="4"/>
      <c r="G10" s="4">
        <v>76762102</v>
      </c>
      <c r="H10" s="4"/>
      <c r="I10" s="4">
        <v>76762102</v>
      </c>
      <c r="K10" s="21">
        <v>0.41</v>
      </c>
      <c r="M10" s="5">
        <v>0</v>
      </c>
      <c r="N10" s="4"/>
      <c r="O10" s="5">
        <v>0</v>
      </c>
      <c r="P10" s="4"/>
      <c r="Q10" s="4">
        <v>76762102</v>
      </c>
      <c r="R10" s="4"/>
      <c r="S10" s="4">
        <v>76762102</v>
      </c>
      <c r="U10" s="21">
        <v>0.02</v>
      </c>
    </row>
    <row r="11" spans="1:21" ht="21" x14ac:dyDescent="0.55000000000000004">
      <c r="A11" s="2" t="s">
        <v>32</v>
      </c>
      <c r="C11" s="5">
        <v>0</v>
      </c>
      <c r="D11" s="4"/>
      <c r="E11" s="4">
        <v>-7215019167</v>
      </c>
      <c r="F11" s="4"/>
      <c r="G11" s="4">
        <v>929228013</v>
      </c>
      <c r="H11" s="4"/>
      <c r="I11" s="4">
        <v>-6285791154</v>
      </c>
      <c r="K11" s="21">
        <v>-33.44</v>
      </c>
      <c r="M11" s="4">
        <v>1312063875</v>
      </c>
      <c r="N11" s="4"/>
      <c r="O11" s="4">
        <v>25850506703</v>
      </c>
      <c r="P11" s="4"/>
      <c r="Q11" s="4">
        <v>929228013</v>
      </c>
      <c r="R11" s="4"/>
      <c r="S11" s="4">
        <v>28091798591</v>
      </c>
      <c r="U11" s="21">
        <v>8.94</v>
      </c>
    </row>
    <row r="12" spans="1:21" ht="21" x14ac:dyDescent="0.55000000000000004">
      <c r="A12" s="2" t="s">
        <v>21</v>
      </c>
      <c r="C12" s="5">
        <v>0</v>
      </c>
      <c r="D12" s="4"/>
      <c r="E12" s="5">
        <v>0</v>
      </c>
      <c r="F12" s="4"/>
      <c r="G12" s="4">
        <v>48946217510</v>
      </c>
      <c r="H12" s="4"/>
      <c r="I12" s="4">
        <v>48946217510</v>
      </c>
      <c r="K12" s="21">
        <v>260.37</v>
      </c>
      <c r="M12" s="5">
        <v>0</v>
      </c>
      <c r="N12" s="4"/>
      <c r="O12" s="5">
        <v>0</v>
      </c>
      <c r="P12" s="4"/>
      <c r="Q12" s="4">
        <v>48946217510</v>
      </c>
      <c r="R12" s="4"/>
      <c r="S12" s="4">
        <v>48946217510</v>
      </c>
      <c r="U12" s="21">
        <v>15.58</v>
      </c>
    </row>
    <row r="13" spans="1:21" ht="21" x14ac:dyDescent="0.55000000000000004">
      <c r="A13" s="2" t="s">
        <v>149</v>
      </c>
      <c r="C13" s="5">
        <v>0</v>
      </c>
      <c r="D13" s="4"/>
      <c r="E13" s="5">
        <v>0</v>
      </c>
      <c r="F13" s="4"/>
      <c r="G13" s="5">
        <v>0</v>
      </c>
      <c r="H13" s="4"/>
      <c r="I13" s="5">
        <v>0</v>
      </c>
      <c r="K13" s="5">
        <v>0</v>
      </c>
      <c r="M13" s="5">
        <v>0</v>
      </c>
      <c r="N13" s="4"/>
      <c r="O13" s="5">
        <v>0</v>
      </c>
      <c r="P13" s="4"/>
      <c r="Q13" s="4">
        <v>957968732</v>
      </c>
      <c r="R13" s="4"/>
      <c r="S13" s="4">
        <v>957968732</v>
      </c>
      <c r="U13" s="21">
        <v>0.3</v>
      </c>
    </row>
    <row r="14" spans="1:21" ht="21" x14ac:dyDescent="0.55000000000000004">
      <c r="A14" s="2" t="s">
        <v>150</v>
      </c>
      <c r="C14" s="5">
        <v>0</v>
      </c>
      <c r="D14" s="4"/>
      <c r="E14" s="5">
        <v>0</v>
      </c>
      <c r="F14" s="4"/>
      <c r="G14" s="5">
        <v>0</v>
      </c>
      <c r="H14" s="4"/>
      <c r="I14" s="5">
        <v>0</v>
      </c>
      <c r="K14" s="5">
        <v>0</v>
      </c>
      <c r="M14" s="5">
        <v>0</v>
      </c>
      <c r="N14" s="4"/>
      <c r="O14" s="5">
        <v>0</v>
      </c>
      <c r="P14" s="4"/>
      <c r="Q14" s="4">
        <v>1863261036</v>
      </c>
      <c r="R14" s="4"/>
      <c r="S14" s="4">
        <v>1863261036</v>
      </c>
      <c r="U14" s="21">
        <v>0.59</v>
      </c>
    </row>
    <row r="15" spans="1:21" ht="21" x14ac:dyDescent="0.55000000000000004">
      <c r="A15" s="2" t="s">
        <v>151</v>
      </c>
      <c r="C15" s="5">
        <v>0</v>
      </c>
      <c r="D15" s="4"/>
      <c r="E15" s="5">
        <v>0</v>
      </c>
      <c r="F15" s="4"/>
      <c r="G15" s="5">
        <v>0</v>
      </c>
      <c r="H15" s="4"/>
      <c r="I15" s="5">
        <v>0</v>
      </c>
      <c r="K15" s="5">
        <v>0</v>
      </c>
      <c r="M15" s="5">
        <v>0</v>
      </c>
      <c r="N15" s="4"/>
      <c r="O15" s="5">
        <v>0</v>
      </c>
      <c r="P15" s="4"/>
      <c r="Q15" s="4">
        <v>2827195041</v>
      </c>
      <c r="R15" s="4"/>
      <c r="S15" s="4">
        <v>2827195041</v>
      </c>
      <c r="U15" s="21">
        <v>0.9</v>
      </c>
    </row>
    <row r="16" spans="1:21" ht="21" x14ac:dyDescent="0.55000000000000004">
      <c r="A16" s="2" t="s">
        <v>152</v>
      </c>
      <c r="C16" s="5">
        <v>0</v>
      </c>
      <c r="D16" s="4"/>
      <c r="E16" s="5">
        <v>0</v>
      </c>
      <c r="F16" s="4"/>
      <c r="G16" s="5">
        <v>0</v>
      </c>
      <c r="H16" s="4"/>
      <c r="I16" s="5">
        <v>0</v>
      </c>
      <c r="K16" s="5">
        <v>0</v>
      </c>
      <c r="M16" s="5">
        <v>0</v>
      </c>
      <c r="N16" s="4"/>
      <c r="O16" s="5">
        <v>0</v>
      </c>
      <c r="P16" s="4"/>
      <c r="Q16" s="4">
        <v>2259884217</v>
      </c>
      <c r="R16" s="4"/>
      <c r="S16" s="4">
        <v>2259884217</v>
      </c>
      <c r="U16" s="21">
        <v>0.72</v>
      </c>
    </row>
    <row r="17" spans="1:21" ht="21" x14ac:dyDescent="0.55000000000000004">
      <c r="A17" s="2" t="s">
        <v>153</v>
      </c>
      <c r="C17" s="5">
        <v>0</v>
      </c>
      <c r="D17" s="4"/>
      <c r="E17" s="5">
        <v>0</v>
      </c>
      <c r="F17" s="4"/>
      <c r="G17" s="5">
        <v>0</v>
      </c>
      <c r="H17" s="4"/>
      <c r="I17" s="5">
        <v>0</v>
      </c>
      <c r="K17" s="5">
        <v>0</v>
      </c>
      <c r="M17" s="5">
        <v>0</v>
      </c>
      <c r="N17" s="4"/>
      <c r="O17" s="5">
        <v>0</v>
      </c>
      <c r="P17" s="4"/>
      <c r="Q17" s="4">
        <v>43248724</v>
      </c>
      <c r="R17" s="4"/>
      <c r="S17" s="4">
        <v>43248724</v>
      </c>
      <c r="U17" s="21">
        <v>0.01</v>
      </c>
    </row>
    <row r="18" spans="1:21" ht="21" x14ac:dyDescent="0.55000000000000004">
      <c r="A18" s="2" t="s">
        <v>154</v>
      </c>
      <c r="C18" s="5">
        <v>0</v>
      </c>
      <c r="D18" s="4"/>
      <c r="E18" s="5">
        <v>0</v>
      </c>
      <c r="F18" s="4"/>
      <c r="G18" s="5">
        <v>0</v>
      </c>
      <c r="H18" s="4"/>
      <c r="I18" s="5">
        <v>0</v>
      </c>
      <c r="K18" s="5">
        <v>0</v>
      </c>
      <c r="M18" s="5">
        <v>0</v>
      </c>
      <c r="N18" s="4"/>
      <c r="O18" s="5">
        <v>0</v>
      </c>
      <c r="P18" s="4"/>
      <c r="Q18" s="4">
        <v>331143626</v>
      </c>
      <c r="R18" s="4"/>
      <c r="S18" s="4">
        <v>331143626</v>
      </c>
      <c r="U18" s="21">
        <v>0.11</v>
      </c>
    </row>
    <row r="19" spans="1:21" ht="21" x14ac:dyDescent="0.55000000000000004">
      <c r="A19" s="2" t="s">
        <v>155</v>
      </c>
      <c r="C19" s="5">
        <v>0</v>
      </c>
      <c r="D19" s="4"/>
      <c r="E19" s="5">
        <v>0</v>
      </c>
      <c r="F19" s="4"/>
      <c r="G19" s="5">
        <v>0</v>
      </c>
      <c r="H19" s="4"/>
      <c r="I19" s="5">
        <v>0</v>
      </c>
      <c r="K19" s="5">
        <v>0</v>
      </c>
      <c r="M19" s="5">
        <v>0</v>
      </c>
      <c r="N19" s="4"/>
      <c r="O19" s="5">
        <v>0</v>
      </c>
      <c r="P19" s="4"/>
      <c r="Q19" s="4">
        <v>632192189</v>
      </c>
      <c r="R19" s="4"/>
      <c r="S19" s="4">
        <v>632192189</v>
      </c>
      <c r="U19" s="21">
        <v>0.2</v>
      </c>
    </row>
    <row r="20" spans="1:21" ht="21" x14ac:dyDescent="0.55000000000000004">
      <c r="A20" s="2" t="s">
        <v>16</v>
      </c>
      <c r="C20" s="5">
        <v>0</v>
      </c>
      <c r="D20" s="4"/>
      <c r="E20" s="4">
        <v>362905901</v>
      </c>
      <c r="F20" s="4"/>
      <c r="G20" s="5">
        <v>0</v>
      </c>
      <c r="H20" s="4"/>
      <c r="I20" s="4">
        <v>362905901</v>
      </c>
      <c r="K20" s="21">
        <v>1.93</v>
      </c>
      <c r="M20" s="5">
        <v>0</v>
      </c>
      <c r="N20" s="4"/>
      <c r="O20" s="4">
        <v>926786872</v>
      </c>
      <c r="P20" s="4"/>
      <c r="Q20" s="4">
        <v>-2545</v>
      </c>
      <c r="R20" s="4"/>
      <c r="S20" s="4">
        <v>926784327</v>
      </c>
      <c r="U20" s="21">
        <v>0.28999999999999998</v>
      </c>
    </row>
    <row r="21" spans="1:21" ht="21" x14ac:dyDescent="0.55000000000000004">
      <c r="A21" s="2" t="s">
        <v>156</v>
      </c>
      <c r="C21" s="5">
        <v>0</v>
      </c>
      <c r="D21" s="4"/>
      <c r="E21" s="5">
        <v>0</v>
      </c>
      <c r="F21" s="4"/>
      <c r="G21" s="5">
        <v>0</v>
      </c>
      <c r="H21" s="4"/>
      <c r="I21" s="5">
        <v>0</v>
      </c>
      <c r="K21" s="5">
        <v>0</v>
      </c>
      <c r="M21" s="5">
        <v>0</v>
      </c>
      <c r="N21" s="4"/>
      <c r="O21" s="5">
        <v>0</v>
      </c>
      <c r="P21" s="4"/>
      <c r="Q21" s="4">
        <v>12381702116</v>
      </c>
      <c r="R21" s="4"/>
      <c r="S21" s="4">
        <v>12381702116</v>
      </c>
      <c r="U21" s="21">
        <v>3.94</v>
      </c>
    </row>
    <row r="22" spans="1:21" ht="21" x14ac:dyDescent="0.55000000000000004">
      <c r="A22" s="2" t="s">
        <v>157</v>
      </c>
      <c r="C22" s="5">
        <v>0</v>
      </c>
      <c r="D22" s="4"/>
      <c r="E22" s="5">
        <v>0</v>
      </c>
      <c r="F22" s="4"/>
      <c r="G22" s="5">
        <v>0</v>
      </c>
      <c r="H22" s="4"/>
      <c r="I22" s="5">
        <v>0</v>
      </c>
      <c r="K22" s="5">
        <v>0</v>
      </c>
      <c r="M22" s="5">
        <v>0</v>
      </c>
      <c r="N22" s="4"/>
      <c r="O22" s="5">
        <v>0</v>
      </c>
      <c r="P22" s="4"/>
      <c r="Q22" s="4">
        <v>653385990</v>
      </c>
      <c r="R22" s="4"/>
      <c r="S22" s="4">
        <v>653385990</v>
      </c>
      <c r="U22" s="21">
        <v>0.21</v>
      </c>
    </row>
    <row r="23" spans="1:21" ht="21" x14ac:dyDescent="0.55000000000000004">
      <c r="A23" s="2" t="s">
        <v>158</v>
      </c>
      <c r="C23" s="5">
        <v>0</v>
      </c>
      <c r="D23" s="4"/>
      <c r="E23" s="5">
        <v>0</v>
      </c>
      <c r="F23" s="4"/>
      <c r="G23" s="5">
        <v>0</v>
      </c>
      <c r="H23" s="4"/>
      <c r="I23" s="5">
        <v>0</v>
      </c>
      <c r="K23" s="5">
        <v>0</v>
      </c>
      <c r="M23" s="5">
        <v>0</v>
      </c>
      <c r="N23" s="4"/>
      <c r="O23" s="5">
        <v>0</v>
      </c>
      <c r="P23" s="4"/>
      <c r="Q23" s="4">
        <v>880747721</v>
      </c>
      <c r="R23" s="4"/>
      <c r="S23" s="4">
        <v>880747721</v>
      </c>
      <c r="U23" s="21">
        <v>0.28000000000000003</v>
      </c>
    </row>
    <row r="24" spans="1:21" ht="21" x14ac:dyDescent="0.55000000000000004">
      <c r="A24" s="2" t="s">
        <v>159</v>
      </c>
      <c r="C24" s="5">
        <v>0</v>
      </c>
      <c r="D24" s="4"/>
      <c r="E24" s="5">
        <v>0</v>
      </c>
      <c r="F24" s="4"/>
      <c r="G24" s="5">
        <v>0</v>
      </c>
      <c r="H24" s="4"/>
      <c r="I24" s="5">
        <v>0</v>
      </c>
      <c r="K24" s="5">
        <v>0</v>
      </c>
      <c r="M24" s="5">
        <v>0</v>
      </c>
      <c r="N24" s="4"/>
      <c r="O24" s="5">
        <v>0</v>
      </c>
      <c r="P24" s="4"/>
      <c r="Q24" s="4">
        <v>634700930</v>
      </c>
      <c r="R24" s="4"/>
      <c r="S24" s="4">
        <v>634700930</v>
      </c>
      <c r="U24" s="21">
        <v>0.2</v>
      </c>
    </row>
    <row r="25" spans="1:21" ht="21" x14ac:dyDescent="0.55000000000000004">
      <c r="A25" s="2" t="s">
        <v>160</v>
      </c>
      <c r="C25" s="5">
        <v>0</v>
      </c>
      <c r="D25" s="4"/>
      <c r="E25" s="5">
        <v>0</v>
      </c>
      <c r="F25" s="4"/>
      <c r="G25" s="5">
        <v>0</v>
      </c>
      <c r="H25" s="4"/>
      <c r="I25" s="5">
        <v>0</v>
      </c>
      <c r="K25" s="5">
        <v>0</v>
      </c>
      <c r="M25" s="5">
        <v>0</v>
      </c>
      <c r="N25" s="4"/>
      <c r="O25" s="5">
        <v>0</v>
      </c>
      <c r="P25" s="4"/>
      <c r="Q25" s="4">
        <v>1788076054</v>
      </c>
      <c r="R25" s="4"/>
      <c r="S25" s="4">
        <v>1788076054</v>
      </c>
      <c r="U25" s="21">
        <v>0.56999999999999995</v>
      </c>
    </row>
    <row r="26" spans="1:21" ht="21" x14ac:dyDescent="0.55000000000000004">
      <c r="A26" s="2" t="s">
        <v>161</v>
      </c>
      <c r="C26" s="5">
        <v>0</v>
      </c>
      <c r="D26" s="4"/>
      <c r="E26" s="5">
        <v>0</v>
      </c>
      <c r="F26" s="4"/>
      <c r="G26" s="5">
        <v>0</v>
      </c>
      <c r="H26" s="4"/>
      <c r="I26" s="5">
        <v>0</v>
      </c>
      <c r="K26" s="5">
        <v>0</v>
      </c>
      <c r="M26" s="5">
        <v>0</v>
      </c>
      <c r="N26" s="4"/>
      <c r="O26" s="5">
        <v>0</v>
      </c>
      <c r="P26" s="4"/>
      <c r="Q26" s="4">
        <v>343154363</v>
      </c>
      <c r="R26" s="4"/>
      <c r="S26" s="4">
        <v>343154363</v>
      </c>
      <c r="U26" s="21">
        <v>0.11</v>
      </c>
    </row>
    <row r="27" spans="1:21" ht="21" x14ac:dyDescent="0.55000000000000004">
      <c r="A27" s="2" t="s">
        <v>162</v>
      </c>
      <c r="C27" s="5">
        <v>0</v>
      </c>
      <c r="D27" s="4"/>
      <c r="E27" s="5">
        <v>0</v>
      </c>
      <c r="F27" s="4"/>
      <c r="G27" s="5">
        <v>0</v>
      </c>
      <c r="H27" s="4"/>
      <c r="I27" s="5">
        <v>0</v>
      </c>
      <c r="K27" s="5">
        <v>0</v>
      </c>
      <c r="M27" s="5">
        <v>0</v>
      </c>
      <c r="N27" s="4"/>
      <c r="O27" s="5">
        <v>0</v>
      </c>
      <c r="P27" s="4"/>
      <c r="Q27" s="4">
        <v>602895407</v>
      </c>
      <c r="R27" s="4"/>
      <c r="S27" s="4">
        <v>602895407</v>
      </c>
      <c r="U27" s="21">
        <v>0.19</v>
      </c>
    </row>
    <row r="28" spans="1:21" ht="21" x14ac:dyDescent="0.55000000000000004">
      <c r="A28" s="2" t="s">
        <v>163</v>
      </c>
      <c r="C28" s="5">
        <v>0</v>
      </c>
      <c r="D28" s="4"/>
      <c r="E28" s="5">
        <v>0</v>
      </c>
      <c r="F28" s="4"/>
      <c r="G28" s="5">
        <v>0</v>
      </c>
      <c r="H28" s="4"/>
      <c r="I28" s="5">
        <v>0</v>
      </c>
      <c r="K28" s="5">
        <v>0</v>
      </c>
      <c r="M28" s="5">
        <v>0</v>
      </c>
      <c r="N28" s="4"/>
      <c r="O28" s="5">
        <v>0</v>
      </c>
      <c r="P28" s="4"/>
      <c r="Q28" s="4">
        <v>1263837</v>
      </c>
      <c r="R28" s="4"/>
      <c r="S28" s="4">
        <v>1263837</v>
      </c>
      <c r="U28" s="5">
        <v>0</v>
      </c>
    </row>
    <row r="29" spans="1:21" ht="21" x14ac:dyDescent="0.55000000000000004">
      <c r="A29" s="2" t="s">
        <v>164</v>
      </c>
      <c r="C29" s="5">
        <v>0</v>
      </c>
      <c r="D29" s="4"/>
      <c r="E29" s="5">
        <v>0</v>
      </c>
      <c r="F29" s="4"/>
      <c r="G29" s="5">
        <v>0</v>
      </c>
      <c r="H29" s="4"/>
      <c r="I29" s="5">
        <v>0</v>
      </c>
      <c r="K29" s="5">
        <v>0</v>
      </c>
      <c r="M29" s="5">
        <v>0</v>
      </c>
      <c r="N29" s="4"/>
      <c r="O29" s="5">
        <v>0</v>
      </c>
      <c r="P29" s="4"/>
      <c r="Q29" s="4">
        <v>264324948</v>
      </c>
      <c r="R29" s="4"/>
      <c r="S29" s="4">
        <v>264324948</v>
      </c>
      <c r="U29" s="21">
        <v>0.08</v>
      </c>
    </row>
    <row r="30" spans="1:21" ht="21" x14ac:dyDescent="0.55000000000000004">
      <c r="A30" s="2" t="s">
        <v>26</v>
      </c>
      <c r="C30" s="5">
        <v>0</v>
      </c>
      <c r="D30" s="4"/>
      <c r="E30" s="4">
        <v>-765364771</v>
      </c>
      <c r="F30" s="4"/>
      <c r="G30" s="5">
        <v>0</v>
      </c>
      <c r="H30" s="4"/>
      <c r="I30" s="4">
        <v>-765364771</v>
      </c>
      <c r="K30" s="21">
        <v>-4.07</v>
      </c>
      <c r="M30" s="4">
        <v>512570250</v>
      </c>
      <c r="N30" s="4"/>
      <c r="O30" s="4">
        <v>1422320935</v>
      </c>
      <c r="P30" s="4"/>
      <c r="Q30" s="5">
        <v>0</v>
      </c>
      <c r="R30" s="4"/>
      <c r="S30" s="4">
        <v>1934891185</v>
      </c>
      <c r="U30" s="21">
        <v>0.62</v>
      </c>
    </row>
    <row r="31" spans="1:21" ht="21" x14ac:dyDescent="0.55000000000000004">
      <c r="A31" s="2" t="s">
        <v>19</v>
      </c>
      <c r="C31" s="4">
        <v>9012345679</v>
      </c>
      <c r="D31" s="4"/>
      <c r="E31" s="4">
        <v>-4214772000</v>
      </c>
      <c r="F31" s="4"/>
      <c r="G31" s="5">
        <v>0</v>
      </c>
      <c r="H31" s="4"/>
      <c r="I31" s="4">
        <v>4797573679</v>
      </c>
      <c r="K31" s="21">
        <v>25.52</v>
      </c>
      <c r="M31" s="4">
        <v>9012345679</v>
      </c>
      <c r="N31" s="4"/>
      <c r="O31" s="4">
        <v>19900881000</v>
      </c>
      <c r="P31" s="4"/>
      <c r="Q31" s="5">
        <v>0</v>
      </c>
      <c r="R31" s="4"/>
      <c r="S31" s="4">
        <v>28913226679</v>
      </c>
      <c r="U31" s="21">
        <v>9.1999999999999993</v>
      </c>
    </row>
    <row r="32" spans="1:21" ht="21" x14ac:dyDescent="0.55000000000000004">
      <c r="A32" s="2" t="s">
        <v>23</v>
      </c>
      <c r="C32" s="5">
        <v>0</v>
      </c>
      <c r="D32" s="4"/>
      <c r="E32" s="4">
        <v>111060236</v>
      </c>
      <c r="F32" s="4"/>
      <c r="G32" s="5">
        <v>0</v>
      </c>
      <c r="H32" s="4"/>
      <c r="I32" s="4">
        <v>111060236</v>
      </c>
      <c r="K32" s="21">
        <v>0.59</v>
      </c>
      <c r="M32" s="5">
        <v>0</v>
      </c>
      <c r="N32" s="4"/>
      <c r="O32" s="4">
        <v>1795925284</v>
      </c>
      <c r="P32" s="4"/>
      <c r="Q32" s="5">
        <v>0</v>
      </c>
      <c r="R32" s="4"/>
      <c r="S32" s="4">
        <v>1795925284</v>
      </c>
      <c r="U32" s="21">
        <v>0.56999999999999995</v>
      </c>
    </row>
    <row r="33" spans="1:21" ht="21" x14ac:dyDescent="0.55000000000000004">
      <c r="A33" s="2" t="s">
        <v>31</v>
      </c>
      <c r="C33" s="5">
        <v>0</v>
      </c>
      <c r="D33" s="4"/>
      <c r="E33" s="4">
        <v>-37001741</v>
      </c>
      <c r="F33" s="4"/>
      <c r="G33" s="5">
        <v>0</v>
      </c>
      <c r="H33" s="4"/>
      <c r="I33" s="4">
        <v>-37001741</v>
      </c>
      <c r="K33" s="21">
        <v>-0.2</v>
      </c>
      <c r="M33" s="5">
        <v>0</v>
      </c>
      <c r="N33" s="4"/>
      <c r="O33" s="4">
        <v>115220614</v>
      </c>
      <c r="P33" s="4"/>
      <c r="Q33" s="5">
        <v>0</v>
      </c>
      <c r="R33" s="4"/>
      <c r="S33" s="4">
        <v>115220614</v>
      </c>
      <c r="U33" s="21">
        <v>0.04</v>
      </c>
    </row>
    <row r="34" spans="1:21" ht="21" x14ac:dyDescent="0.55000000000000004">
      <c r="A34" s="2" t="s">
        <v>33</v>
      </c>
      <c r="C34" s="5">
        <v>0</v>
      </c>
      <c r="D34" s="4"/>
      <c r="E34" s="4">
        <v>-416604565</v>
      </c>
      <c r="F34" s="4"/>
      <c r="G34" s="5">
        <v>0</v>
      </c>
      <c r="H34" s="4"/>
      <c r="I34" s="4">
        <v>-416604565</v>
      </c>
      <c r="K34" s="21">
        <v>-2.2200000000000002</v>
      </c>
      <c r="M34" s="5">
        <v>0</v>
      </c>
      <c r="N34" s="4"/>
      <c r="O34" s="4">
        <v>27495901337</v>
      </c>
      <c r="P34" s="4"/>
      <c r="Q34" s="5">
        <v>0</v>
      </c>
      <c r="R34" s="4"/>
      <c r="S34" s="4">
        <v>27495901337</v>
      </c>
      <c r="U34" s="21">
        <v>8.75</v>
      </c>
    </row>
    <row r="35" spans="1:21" ht="21" x14ac:dyDescent="0.55000000000000004">
      <c r="A35" s="2" t="s">
        <v>17</v>
      </c>
      <c r="C35" s="5">
        <v>0</v>
      </c>
      <c r="D35" s="4"/>
      <c r="E35" s="4">
        <v>131406611</v>
      </c>
      <c r="F35" s="4"/>
      <c r="G35" s="5">
        <v>0</v>
      </c>
      <c r="H35" s="4"/>
      <c r="I35" s="4">
        <v>131406611</v>
      </c>
      <c r="K35" s="21">
        <v>0.7</v>
      </c>
      <c r="M35" s="5">
        <v>0</v>
      </c>
      <c r="N35" s="4"/>
      <c r="O35" s="4">
        <v>1190157098</v>
      </c>
      <c r="P35" s="4"/>
      <c r="Q35" s="5">
        <v>0</v>
      </c>
      <c r="R35" s="4"/>
      <c r="S35" s="4">
        <v>1190157098</v>
      </c>
      <c r="U35" s="21">
        <v>0.38</v>
      </c>
    </row>
    <row r="36" spans="1:21" ht="21" x14ac:dyDescent="0.55000000000000004">
      <c r="A36" s="2" t="s">
        <v>27</v>
      </c>
      <c r="C36" s="5">
        <v>0</v>
      </c>
      <c r="D36" s="4"/>
      <c r="E36" s="4">
        <v>25800568</v>
      </c>
      <c r="F36" s="4"/>
      <c r="G36" s="5">
        <v>0</v>
      </c>
      <c r="H36" s="4"/>
      <c r="I36" s="4">
        <v>25800568</v>
      </c>
      <c r="K36" s="21">
        <v>0.14000000000000001</v>
      </c>
      <c r="M36" s="5">
        <v>0</v>
      </c>
      <c r="N36" s="4"/>
      <c r="O36" s="4">
        <v>217525477</v>
      </c>
      <c r="P36" s="4"/>
      <c r="Q36" s="5">
        <v>0</v>
      </c>
      <c r="R36" s="4"/>
      <c r="S36" s="4">
        <v>217525477</v>
      </c>
      <c r="U36" s="21">
        <v>7.0000000000000007E-2</v>
      </c>
    </row>
    <row r="37" spans="1:21" ht="21" x14ac:dyDescent="0.55000000000000004">
      <c r="A37" s="2" t="s">
        <v>22</v>
      </c>
      <c r="C37" s="5">
        <v>0</v>
      </c>
      <c r="D37" s="4"/>
      <c r="E37" s="4">
        <v>126432108</v>
      </c>
      <c r="F37" s="4"/>
      <c r="G37" s="5">
        <v>0</v>
      </c>
      <c r="H37" s="4"/>
      <c r="I37" s="4">
        <v>126432108</v>
      </c>
      <c r="K37" s="21">
        <v>0.67</v>
      </c>
      <c r="M37" s="5">
        <v>0</v>
      </c>
      <c r="N37" s="4"/>
      <c r="O37" s="4">
        <v>749154731</v>
      </c>
      <c r="P37" s="4"/>
      <c r="Q37" s="5">
        <v>0</v>
      </c>
      <c r="R37" s="4"/>
      <c r="S37" s="4">
        <v>749154731</v>
      </c>
      <c r="U37" s="21">
        <v>0.24</v>
      </c>
    </row>
    <row r="38" spans="1:21" ht="21" x14ac:dyDescent="0.55000000000000004">
      <c r="A38" s="2" t="s">
        <v>30</v>
      </c>
      <c r="C38" s="5">
        <v>0</v>
      </c>
      <c r="D38" s="4"/>
      <c r="E38" s="4">
        <v>350700840</v>
      </c>
      <c r="F38" s="4"/>
      <c r="G38" s="5">
        <v>0</v>
      </c>
      <c r="H38" s="4"/>
      <c r="I38" s="4">
        <v>350700840</v>
      </c>
      <c r="K38" s="21">
        <v>1.87</v>
      </c>
      <c r="M38" s="5">
        <v>0</v>
      </c>
      <c r="N38" s="4"/>
      <c r="O38" s="4">
        <v>7426149930</v>
      </c>
      <c r="P38" s="4"/>
      <c r="Q38" s="5">
        <v>0</v>
      </c>
      <c r="R38" s="4"/>
      <c r="S38" s="4">
        <v>7426149930</v>
      </c>
      <c r="U38" s="21">
        <v>2.36</v>
      </c>
    </row>
    <row r="39" spans="1:21" ht="21" x14ac:dyDescent="0.55000000000000004">
      <c r="A39" s="2" t="s">
        <v>34</v>
      </c>
      <c r="C39" s="5">
        <v>0</v>
      </c>
      <c r="D39" s="4"/>
      <c r="E39" s="4">
        <v>-182356022</v>
      </c>
      <c r="F39" s="4"/>
      <c r="G39" s="5">
        <v>0</v>
      </c>
      <c r="H39" s="4"/>
      <c r="I39" s="4">
        <v>-182356022</v>
      </c>
      <c r="K39" s="21">
        <v>-0.97</v>
      </c>
      <c r="M39" s="5">
        <v>0</v>
      </c>
      <c r="N39" s="4"/>
      <c r="O39" s="4">
        <v>-182356022</v>
      </c>
      <c r="P39" s="4"/>
      <c r="Q39" s="5">
        <v>0</v>
      </c>
      <c r="R39" s="4"/>
      <c r="S39" s="4">
        <v>-182356022</v>
      </c>
      <c r="U39" s="21">
        <v>-0.06</v>
      </c>
    </row>
    <row r="40" spans="1:21" ht="21" x14ac:dyDescent="0.55000000000000004">
      <c r="A40" s="2" t="s">
        <v>15</v>
      </c>
      <c r="C40" s="5">
        <v>0</v>
      </c>
      <c r="D40" s="4"/>
      <c r="E40" s="4">
        <v>-10129170689</v>
      </c>
      <c r="F40" s="4"/>
      <c r="G40" s="5">
        <v>0</v>
      </c>
      <c r="H40" s="4"/>
      <c r="I40" s="4">
        <v>-10129170689</v>
      </c>
      <c r="K40" s="21">
        <v>-53.88</v>
      </c>
      <c r="M40" s="5">
        <v>0</v>
      </c>
      <c r="N40" s="4"/>
      <c r="O40" s="4">
        <v>27714536471</v>
      </c>
      <c r="P40" s="4"/>
      <c r="Q40" s="5">
        <v>0</v>
      </c>
      <c r="R40" s="4"/>
      <c r="S40" s="4">
        <v>27714536471</v>
      </c>
      <c r="U40" s="21">
        <v>8.82</v>
      </c>
    </row>
    <row r="41" spans="1:21" ht="21" x14ac:dyDescent="0.55000000000000004">
      <c r="A41" s="2" t="s">
        <v>25</v>
      </c>
      <c r="C41" s="5">
        <v>0</v>
      </c>
      <c r="D41" s="4"/>
      <c r="E41" s="4">
        <v>-79661158</v>
      </c>
      <c r="F41" s="4"/>
      <c r="G41" s="5">
        <v>0</v>
      </c>
      <c r="H41" s="4"/>
      <c r="I41" s="4">
        <v>-79661158</v>
      </c>
      <c r="K41" s="21">
        <v>-0.42</v>
      </c>
      <c r="M41" s="5">
        <v>0</v>
      </c>
      <c r="N41" s="4"/>
      <c r="O41" s="4">
        <v>22544108002</v>
      </c>
      <c r="P41" s="4"/>
      <c r="Q41" s="5">
        <v>0</v>
      </c>
      <c r="R41" s="4"/>
      <c r="S41" s="4">
        <v>22544108002</v>
      </c>
      <c r="U41" s="21">
        <v>7.17</v>
      </c>
    </row>
    <row r="42" spans="1:21" ht="21" x14ac:dyDescent="0.55000000000000004">
      <c r="A42" s="2" t="s">
        <v>18</v>
      </c>
      <c r="C42" s="5">
        <v>0</v>
      </c>
      <c r="D42" s="4"/>
      <c r="E42" s="4">
        <v>1948338000</v>
      </c>
      <c r="F42" s="4"/>
      <c r="G42" s="5">
        <v>0</v>
      </c>
      <c r="H42" s="4"/>
      <c r="I42" s="4">
        <v>1948338000</v>
      </c>
      <c r="K42" s="21">
        <v>10.36</v>
      </c>
      <c r="M42" s="5">
        <v>0</v>
      </c>
      <c r="N42" s="4"/>
      <c r="O42" s="4">
        <v>16644373200</v>
      </c>
      <c r="P42" s="4"/>
      <c r="Q42" s="5">
        <v>0</v>
      </c>
      <c r="R42" s="4"/>
      <c r="S42" s="4">
        <v>16644373200</v>
      </c>
      <c r="U42" s="21">
        <v>5.3</v>
      </c>
    </row>
    <row r="43" spans="1:21" ht="21" x14ac:dyDescent="0.55000000000000004">
      <c r="A43" s="2" t="s">
        <v>24</v>
      </c>
      <c r="C43" s="5">
        <v>0</v>
      </c>
      <c r="D43" s="4"/>
      <c r="E43" s="4">
        <v>-325255831</v>
      </c>
      <c r="F43" s="4"/>
      <c r="G43" s="5">
        <v>0</v>
      </c>
      <c r="H43" s="4"/>
      <c r="I43" s="4">
        <v>-325255831</v>
      </c>
      <c r="K43" s="21">
        <v>-1.73</v>
      </c>
      <c r="M43" s="5">
        <v>0</v>
      </c>
      <c r="N43" s="4"/>
      <c r="O43" s="4">
        <v>9513733086</v>
      </c>
      <c r="P43" s="4"/>
      <c r="Q43" s="5">
        <v>0</v>
      </c>
      <c r="R43" s="4"/>
      <c r="S43" s="4">
        <v>9513733086</v>
      </c>
      <c r="U43" s="21">
        <v>3.03</v>
      </c>
    </row>
    <row r="44" spans="1:21" ht="21" x14ac:dyDescent="0.55000000000000004">
      <c r="A44" s="2" t="s">
        <v>28</v>
      </c>
      <c r="C44" s="5">
        <v>0</v>
      </c>
      <c r="D44" s="4"/>
      <c r="E44" s="4">
        <v>-2227562091</v>
      </c>
      <c r="F44" s="4"/>
      <c r="G44" s="5">
        <v>0</v>
      </c>
      <c r="H44" s="4"/>
      <c r="I44" s="4">
        <v>-2227562091</v>
      </c>
      <c r="K44" s="21">
        <v>-11.85</v>
      </c>
      <c r="M44" s="5">
        <v>0</v>
      </c>
      <c r="N44" s="4"/>
      <c r="O44" s="4">
        <v>5501809987</v>
      </c>
      <c r="P44" s="4"/>
      <c r="Q44" s="5">
        <v>0</v>
      </c>
      <c r="R44" s="4"/>
      <c r="S44" s="4">
        <v>5501809987</v>
      </c>
      <c r="U44" s="21">
        <v>1.75</v>
      </c>
    </row>
    <row r="45" spans="1:21" x14ac:dyDescent="0.45">
      <c r="A45" s="8"/>
      <c r="B45" s="8"/>
      <c r="C45" s="10">
        <f>SUM(C8:C44)</f>
        <v>12274047807</v>
      </c>
      <c r="D45" s="10"/>
      <c r="E45" s="10">
        <f>SUM(E8:E44)</f>
        <v>-44667004656</v>
      </c>
      <c r="F45" s="10"/>
      <c r="G45" s="10">
        <f>SUM(G8:G44)</f>
        <v>85640560836</v>
      </c>
      <c r="H45" s="10"/>
      <c r="I45" s="10">
        <f>SUM(I8:I44)</f>
        <v>53247603987</v>
      </c>
      <c r="J45" s="10"/>
      <c r="K45" s="10"/>
      <c r="L45" s="10"/>
      <c r="M45" s="10">
        <f>SUM(M8:M44)</f>
        <v>14098681932</v>
      </c>
      <c r="N45" s="10"/>
      <c r="O45" s="10">
        <f>SUM(O8:O44)</f>
        <v>198008714828</v>
      </c>
      <c r="P45" s="10"/>
      <c r="Q45" s="10">
        <f>SUM(Q8:Q44)</f>
        <v>116987918700</v>
      </c>
      <c r="R45" s="10"/>
      <c r="S45" s="10">
        <f>SUM(S8:S44)</f>
        <v>329095315460</v>
      </c>
      <c r="T45" s="10"/>
      <c r="U45" s="22"/>
    </row>
    <row r="49" spans="7:7" x14ac:dyDescent="0.45">
      <c r="G49" s="4">
        <f>SUM(G8:G48)</f>
        <v>171281121672</v>
      </c>
    </row>
  </sheetData>
  <sheetProtection algorithmName="SHA-512" hashValue="RYMBH+Bo0Gz/Y3r6IW3RnbF61CNzvASEBukV6dtL84o8W3NGyxDFJ2b+exBG8JUbpA7pJcJi9OIfrseYTj/PWA==" saltValue="c5LfuLRu+rZ8Tl8ert1KZQ==" spinCount="100000" sheet="1" objects="1" scenarios="1" selectLockedCells="1" autoFilter="0" selectUnlockedCell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view="pageBreakPreview" topLeftCell="A2" zoomScale="90" zoomScaleNormal="100" zoomScaleSheetLayoutView="90" workbookViewId="0">
      <selection activeCell="M30" sqref="M30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" x14ac:dyDescent="0.45">
      <c r="A3" s="29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1" x14ac:dyDescent="0.45">
      <c r="A6" s="27" t="s">
        <v>127</v>
      </c>
      <c r="C6" s="28" t="s">
        <v>125</v>
      </c>
      <c r="D6" s="28" t="s">
        <v>125</v>
      </c>
      <c r="E6" s="28" t="s">
        <v>125</v>
      </c>
      <c r="F6" s="28" t="s">
        <v>125</v>
      </c>
      <c r="G6" s="28" t="s">
        <v>125</v>
      </c>
      <c r="H6" s="28" t="s">
        <v>125</v>
      </c>
      <c r="I6" s="28" t="s">
        <v>125</v>
      </c>
      <c r="K6" s="28" t="s">
        <v>126</v>
      </c>
      <c r="L6" s="28" t="s">
        <v>126</v>
      </c>
      <c r="M6" s="28" t="s">
        <v>126</v>
      </c>
      <c r="N6" s="28" t="s">
        <v>126</v>
      </c>
      <c r="O6" s="28" t="s">
        <v>126</v>
      </c>
      <c r="P6" s="28" t="s">
        <v>126</v>
      </c>
      <c r="Q6" s="28" t="s">
        <v>126</v>
      </c>
    </row>
    <row r="7" spans="1:17" ht="21" x14ac:dyDescent="0.45">
      <c r="A7" s="28" t="s">
        <v>127</v>
      </c>
      <c r="C7" s="28" t="s">
        <v>169</v>
      </c>
      <c r="E7" s="28" t="s">
        <v>166</v>
      </c>
      <c r="G7" s="28" t="s">
        <v>167</v>
      </c>
      <c r="I7" s="28" t="s">
        <v>170</v>
      </c>
      <c r="K7" s="28" t="s">
        <v>169</v>
      </c>
      <c r="M7" s="28" t="s">
        <v>166</v>
      </c>
      <c r="O7" s="28" t="s">
        <v>167</v>
      </c>
      <c r="Q7" s="28" t="s">
        <v>170</v>
      </c>
    </row>
    <row r="8" spans="1:17" ht="21" x14ac:dyDescent="0.55000000000000004">
      <c r="A8" s="2" t="s">
        <v>77</v>
      </c>
      <c r="C8" s="4">
        <v>952762356</v>
      </c>
      <c r="D8" s="4"/>
      <c r="E8" s="5">
        <v>0</v>
      </c>
      <c r="F8" s="4"/>
      <c r="G8" s="5">
        <v>0</v>
      </c>
      <c r="H8" s="4"/>
      <c r="I8" s="4">
        <v>952762356</v>
      </c>
      <c r="J8" s="4"/>
      <c r="K8" s="4">
        <v>1547083828</v>
      </c>
      <c r="L8" s="4"/>
      <c r="M8" s="5">
        <v>0</v>
      </c>
      <c r="N8" s="4"/>
      <c r="O8" s="5">
        <v>0</v>
      </c>
      <c r="P8" s="4"/>
      <c r="Q8" s="4">
        <v>1547083828</v>
      </c>
    </row>
    <row r="9" spans="1:17" ht="21" x14ac:dyDescent="0.55000000000000004">
      <c r="A9" s="2" t="s">
        <v>71</v>
      </c>
      <c r="C9" s="4">
        <v>23724213427</v>
      </c>
      <c r="D9" s="4"/>
      <c r="E9" s="4">
        <v>-35049346154</v>
      </c>
      <c r="F9" s="4"/>
      <c r="G9" s="5">
        <v>0</v>
      </c>
      <c r="H9" s="4"/>
      <c r="I9" s="4">
        <v>-11325132727</v>
      </c>
      <c r="J9" s="4"/>
      <c r="K9" s="4">
        <v>67843671536</v>
      </c>
      <c r="L9" s="4"/>
      <c r="M9" s="4">
        <v>-35049346154</v>
      </c>
      <c r="N9" s="4"/>
      <c r="O9" s="5">
        <v>0</v>
      </c>
      <c r="P9" s="4"/>
      <c r="Q9" s="4">
        <v>32794325382</v>
      </c>
    </row>
    <row r="10" spans="1:17" ht="21" x14ac:dyDescent="0.55000000000000004">
      <c r="A10" s="2" t="s">
        <v>74</v>
      </c>
      <c r="C10" s="4">
        <v>16204932</v>
      </c>
      <c r="D10" s="4"/>
      <c r="E10" s="5">
        <v>0</v>
      </c>
      <c r="F10" s="4"/>
      <c r="G10" s="5">
        <v>0</v>
      </c>
      <c r="H10" s="4"/>
      <c r="I10" s="4">
        <v>16204932</v>
      </c>
      <c r="J10" s="4"/>
      <c r="K10" s="4">
        <v>46223014</v>
      </c>
      <c r="L10" s="4"/>
      <c r="M10" s="5">
        <v>0</v>
      </c>
      <c r="N10" s="4"/>
      <c r="O10" s="5">
        <v>0</v>
      </c>
      <c r="P10" s="4"/>
      <c r="Q10" s="4">
        <v>46223014</v>
      </c>
    </row>
    <row r="11" spans="1:17" ht="21" x14ac:dyDescent="0.55000000000000004">
      <c r="A11" s="2" t="s">
        <v>61</v>
      </c>
      <c r="C11" s="4">
        <v>12899370082</v>
      </c>
      <c r="D11" s="4"/>
      <c r="E11" s="4">
        <v>-41192532500</v>
      </c>
      <c r="F11" s="4"/>
      <c r="G11" s="5">
        <v>0</v>
      </c>
      <c r="H11" s="4"/>
      <c r="I11" s="4">
        <v>-28293162418</v>
      </c>
      <c r="J11" s="4"/>
      <c r="K11" s="4">
        <v>37258895191</v>
      </c>
      <c r="L11" s="4"/>
      <c r="M11" s="4">
        <v>-74146558500</v>
      </c>
      <c r="N11" s="4"/>
      <c r="O11" s="5">
        <v>0</v>
      </c>
      <c r="P11" s="4"/>
      <c r="Q11" s="4">
        <v>-36887663309</v>
      </c>
    </row>
    <row r="12" spans="1:17" ht="21" x14ac:dyDescent="0.55000000000000004">
      <c r="A12" s="2" t="s">
        <v>65</v>
      </c>
      <c r="C12" s="4">
        <v>12612206466</v>
      </c>
      <c r="D12" s="4"/>
      <c r="E12" s="4">
        <v>3185710485</v>
      </c>
      <c r="F12" s="4"/>
      <c r="G12" s="5">
        <v>0</v>
      </c>
      <c r="H12" s="4"/>
      <c r="I12" s="4">
        <v>15797916951</v>
      </c>
      <c r="J12" s="4"/>
      <c r="K12" s="4">
        <v>42439626451</v>
      </c>
      <c r="L12" s="4"/>
      <c r="M12" s="4">
        <v>-118287768454</v>
      </c>
      <c r="N12" s="4"/>
      <c r="O12" s="5">
        <v>0</v>
      </c>
      <c r="P12" s="4"/>
      <c r="Q12" s="4">
        <v>-75848142003</v>
      </c>
    </row>
    <row r="13" spans="1:17" ht="21" x14ac:dyDescent="0.55000000000000004">
      <c r="A13" s="2" t="s">
        <v>68</v>
      </c>
      <c r="C13" s="5">
        <v>0</v>
      </c>
      <c r="D13" s="4"/>
      <c r="E13" s="4">
        <v>786122689</v>
      </c>
      <c r="F13" s="4"/>
      <c r="G13" s="5">
        <v>0</v>
      </c>
      <c r="H13" s="4"/>
      <c r="I13" s="4">
        <v>786122689</v>
      </c>
      <c r="J13" s="4"/>
      <c r="K13" s="5">
        <v>0</v>
      </c>
      <c r="L13" s="4"/>
      <c r="M13" s="4">
        <v>2651246704</v>
      </c>
      <c r="N13" s="4"/>
      <c r="O13" s="5">
        <v>0</v>
      </c>
      <c r="P13" s="4"/>
      <c r="Q13" s="4">
        <v>2651246704</v>
      </c>
    </row>
    <row r="14" spans="1:17" x14ac:dyDescent="0.45">
      <c r="A14" s="8"/>
      <c r="B14" s="8"/>
      <c r="C14" s="9">
        <f>SUM(C8:C13)</f>
        <v>50204757263</v>
      </c>
      <c r="D14" s="8"/>
      <c r="E14" s="9">
        <f>SUM(E8:E13)</f>
        <v>-72270045480</v>
      </c>
      <c r="F14" s="8"/>
      <c r="G14" s="19">
        <f>SUM(G8:G13)</f>
        <v>0</v>
      </c>
      <c r="H14" s="8"/>
      <c r="I14" s="9">
        <f>SUM(I8:I13)</f>
        <v>-22065288217</v>
      </c>
      <c r="J14" s="8"/>
      <c r="K14" s="9">
        <f>SUM(K8:K13)</f>
        <v>149135500020</v>
      </c>
      <c r="L14" s="8"/>
      <c r="M14" s="9">
        <f>SUM(M8:M13)</f>
        <v>-224832426404</v>
      </c>
      <c r="N14" s="8"/>
      <c r="O14" s="19">
        <f>SUM(O8:O13)</f>
        <v>0</v>
      </c>
      <c r="P14" s="8"/>
      <c r="Q14" s="9">
        <f>SUM(Q8:Q13)</f>
        <v>-75696926384</v>
      </c>
    </row>
  </sheetData>
  <sheetProtection algorithmName="SHA-512" hashValue="J+BCm6oSU9G20Q+9hi36yh+qL/Znqkc4fAoeI7mCqqdJCsgpottNLUSBudkHdN3VU5tY+e34QkKQE82YhBnGgw==" saltValue="QtIIUsfCmJISL8AVOA4LM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20"/>
  <sheetViews>
    <sheetView rightToLeft="1" view="pageBreakPreview" zoomScale="80" zoomScaleNormal="100" zoomScaleSheetLayoutView="80" workbookViewId="0">
      <selection activeCell="R20" sqref="R20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1"/>
    </row>
    <row r="3" spans="1:12" ht="21" x14ac:dyDescent="0.45">
      <c r="A3" s="29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1"/>
    </row>
    <row r="4" spans="1:12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11"/>
    </row>
    <row r="6" spans="1:12" ht="21" x14ac:dyDescent="0.45">
      <c r="A6" s="28" t="s">
        <v>171</v>
      </c>
      <c r="B6" s="28" t="s">
        <v>171</v>
      </c>
      <c r="C6" s="28" t="s">
        <v>171</v>
      </c>
      <c r="E6" s="28" t="s">
        <v>125</v>
      </c>
      <c r="F6" s="28" t="s">
        <v>125</v>
      </c>
      <c r="G6" s="28" t="s">
        <v>125</v>
      </c>
      <c r="I6" s="28" t="s">
        <v>126</v>
      </c>
      <c r="J6" s="28" t="s">
        <v>126</v>
      </c>
      <c r="K6" s="28" t="s">
        <v>126</v>
      </c>
    </row>
    <row r="7" spans="1:12" ht="21" x14ac:dyDescent="0.45">
      <c r="A7" s="28" t="s">
        <v>172</v>
      </c>
      <c r="C7" s="28" t="s">
        <v>92</v>
      </c>
      <c r="E7" s="28" t="s">
        <v>173</v>
      </c>
      <c r="G7" s="28" t="s">
        <v>174</v>
      </c>
      <c r="I7" s="28" t="s">
        <v>173</v>
      </c>
      <c r="K7" s="28" t="s">
        <v>174</v>
      </c>
    </row>
    <row r="8" spans="1:12" ht="21" x14ac:dyDescent="0.55000000000000004">
      <c r="A8" s="2" t="s">
        <v>133</v>
      </c>
      <c r="C8" s="23" t="s">
        <v>175</v>
      </c>
      <c r="E8" s="6">
        <v>0</v>
      </c>
      <c r="F8" s="6"/>
      <c r="G8" s="6">
        <v>0</v>
      </c>
      <c r="H8" s="6"/>
      <c r="I8" s="6">
        <v>424906</v>
      </c>
      <c r="J8" s="6"/>
      <c r="K8" s="6">
        <v>0</v>
      </c>
    </row>
    <row r="9" spans="1:12" ht="21" x14ac:dyDescent="0.55000000000000004">
      <c r="A9" s="2" t="s">
        <v>98</v>
      </c>
      <c r="C9" s="23" t="s">
        <v>99</v>
      </c>
      <c r="E9" s="6">
        <v>3496</v>
      </c>
      <c r="F9" s="6"/>
      <c r="G9" s="6">
        <v>0</v>
      </c>
      <c r="H9" s="6"/>
      <c r="I9" s="6">
        <v>3239734</v>
      </c>
      <c r="J9" s="6"/>
      <c r="K9" s="6">
        <v>0</v>
      </c>
    </row>
    <row r="10" spans="1:12" ht="21" x14ac:dyDescent="0.55000000000000004">
      <c r="A10" s="2" t="s">
        <v>102</v>
      </c>
      <c r="C10" s="23" t="s">
        <v>103</v>
      </c>
      <c r="E10" s="6">
        <v>32433</v>
      </c>
      <c r="F10" s="6"/>
      <c r="G10" s="6">
        <v>0</v>
      </c>
      <c r="H10" s="6"/>
      <c r="I10" s="6">
        <v>32433</v>
      </c>
      <c r="J10" s="6"/>
      <c r="K10" s="6">
        <v>0</v>
      </c>
    </row>
    <row r="11" spans="1:12" ht="21" x14ac:dyDescent="0.55000000000000004">
      <c r="A11" s="2" t="s">
        <v>134</v>
      </c>
      <c r="C11" s="23" t="s">
        <v>176</v>
      </c>
      <c r="E11" s="6">
        <v>0</v>
      </c>
      <c r="F11" s="6"/>
      <c r="G11" s="6">
        <v>0</v>
      </c>
      <c r="H11" s="6"/>
      <c r="I11" s="6">
        <v>24599</v>
      </c>
      <c r="J11" s="6"/>
      <c r="K11" s="6">
        <v>0</v>
      </c>
    </row>
    <row r="12" spans="1:12" ht="21" x14ac:dyDescent="0.55000000000000004">
      <c r="A12" s="2" t="s">
        <v>108</v>
      </c>
      <c r="C12" s="23" t="s">
        <v>109</v>
      </c>
      <c r="E12" s="6">
        <v>591564909</v>
      </c>
      <c r="F12" s="6"/>
      <c r="G12" s="6">
        <v>0</v>
      </c>
      <c r="H12" s="6"/>
      <c r="I12" s="6">
        <v>4976212526</v>
      </c>
      <c r="J12" s="6"/>
      <c r="K12" s="6">
        <v>0</v>
      </c>
    </row>
    <row r="13" spans="1:12" ht="21" x14ac:dyDescent="0.55000000000000004">
      <c r="A13" s="2" t="s">
        <v>112</v>
      </c>
      <c r="C13" s="23" t="s">
        <v>113</v>
      </c>
      <c r="E13" s="6">
        <v>19927</v>
      </c>
      <c r="F13" s="6"/>
      <c r="G13" s="6">
        <v>0</v>
      </c>
      <c r="H13" s="6"/>
      <c r="I13" s="6">
        <v>59920</v>
      </c>
      <c r="J13" s="6"/>
      <c r="K13" s="6">
        <v>0</v>
      </c>
    </row>
    <row r="14" spans="1:12" ht="21" x14ac:dyDescent="0.55000000000000004">
      <c r="A14" s="2" t="s">
        <v>135</v>
      </c>
      <c r="C14" s="23" t="s">
        <v>177</v>
      </c>
      <c r="E14" s="6">
        <v>0</v>
      </c>
      <c r="F14" s="6"/>
      <c r="G14" s="6">
        <v>0</v>
      </c>
      <c r="H14" s="6"/>
      <c r="I14" s="6">
        <v>10121</v>
      </c>
      <c r="J14" s="6"/>
      <c r="K14" s="6">
        <v>0</v>
      </c>
    </row>
    <row r="15" spans="1:12" ht="21" x14ac:dyDescent="0.55000000000000004">
      <c r="A15" s="2" t="s">
        <v>108</v>
      </c>
      <c r="C15" s="23" t="s">
        <v>115</v>
      </c>
      <c r="E15" s="6">
        <v>3421380813</v>
      </c>
      <c r="F15" s="6"/>
      <c r="G15" s="6">
        <v>0</v>
      </c>
      <c r="H15" s="6"/>
      <c r="I15" s="6">
        <v>11147079426</v>
      </c>
      <c r="J15" s="6"/>
      <c r="K15" s="6">
        <v>0</v>
      </c>
    </row>
    <row r="16" spans="1:12" ht="21" x14ac:dyDescent="0.55000000000000004">
      <c r="A16" s="2" t="s">
        <v>108</v>
      </c>
      <c r="C16" s="23" t="s">
        <v>117</v>
      </c>
      <c r="E16" s="6">
        <v>6131796</v>
      </c>
      <c r="F16" s="6"/>
      <c r="G16" s="6">
        <v>0</v>
      </c>
      <c r="H16" s="6"/>
      <c r="I16" s="6">
        <v>13556564</v>
      </c>
      <c r="J16" s="6"/>
      <c r="K16" s="6">
        <v>0</v>
      </c>
    </row>
    <row r="17" spans="1:11" ht="21" x14ac:dyDescent="0.55000000000000004">
      <c r="A17" s="2" t="s">
        <v>108</v>
      </c>
      <c r="C17" s="23" t="s">
        <v>119</v>
      </c>
      <c r="E17" s="6">
        <v>12016121048</v>
      </c>
      <c r="F17" s="6"/>
      <c r="G17" s="6">
        <v>0</v>
      </c>
      <c r="H17" s="6"/>
      <c r="I17" s="6">
        <v>39149297610</v>
      </c>
      <c r="J17" s="6"/>
      <c r="K17" s="6">
        <v>0</v>
      </c>
    </row>
    <row r="18" spans="1:11" ht="21" x14ac:dyDescent="0.55000000000000004">
      <c r="A18" s="2" t="s">
        <v>108</v>
      </c>
      <c r="C18" s="23" t="s">
        <v>178</v>
      </c>
      <c r="E18" s="6">
        <v>0</v>
      </c>
      <c r="F18" s="6"/>
      <c r="G18" s="6">
        <v>0</v>
      </c>
      <c r="H18" s="6"/>
      <c r="I18" s="6">
        <v>1027331511</v>
      </c>
      <c r="J18" s="6"/>
      <c r="K18" s="6">
        <v>0</v>
      </c>
    </row>
    <row r="19" spans="1:11" ht="21" x14ac:dyDescent="0.55000000000000004">
      <c r="A19" s="2" t="s">
        <v>108</v>
      </c>
      <c r="C19" s="23" t="s">
        <v>121</v>
      </c>
      <c r="E19" s="6">
        <v>16832876713</v>
      </c>
      <c r="F19" s="6"/>
      <c r="G19" s="6">
        <v>0</v>
      </c>
      <c r="H19" s="6"/>
      <c r="I19" s="6">
        <v>28175342445</v>
      </c>
      <c r="J19" s="6"/>
      <c r="K19" s="6">
        <v>0</v>
      </c>
    </row>
    <row r="20" spans="1:11" x14ac:dyDescent="0.45">
      <c r="A20" s="8"/>
      <c r="B20" s="8"/>
      <c r="C20" s="8"/>
      <c r="D20" s="8"/>
      <c r="E20" s="20">
        <f>SUM(E8:E19)</f>
        <v>32868131135</v>
      </c>
      <c r="F20" s="20"/>
      <c r="G20" s="20">
        <v>0</v>
      </c>
      <c r="H20" s="20"/>
      <c r="I20" s="20">
        <f>SUM(I8:I19)</f>
        <v>84492611795</v>
      </c>
      <c r="J20" s="20"/>
      <c r="K20" s="20">
        <v>0</v>
      </c>
    </row>
  </sheetData>
  <sheetProtection algorithmName="SHA-512" hashValue="9eMTonzeWdrblNMmK2GqXPSPrmG6uhO9gFNDRkDbYBsRbaBNfO+bLxweZcMEmGEghUcmCMsbIob0aDVLauojjA==" saltValue="vVda3HJMS45hF1Z0jR62SQ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6" orientation="portrait" r:id="rId1"/>
  <ignoredErrors>
    <ignoredError sqref="C8:C1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2"/>
  <sheetViews>
    <sheetView rightToLeft="1" view="pageBreakPreview" zoomScaleNormal="100" zoomScaleSheetLayoutView="100" workbookViewId="0">
      <selection activeCell="E26" sqref="E26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7.85546875" style="1" customWidth="1"/>
    <col min="4" max="4" width="1" style="1" customWidth="1"/>
    <col min="5" max="5" width="22.85546875" style="1" customWidth="1"/>
    <col min="6" max="6" width="1" style="1" customWidth="1"/>
    <col min="7" max="7" width="9.140625" style="1" customWidth="1"/>
    <col min="8" max="16384" width="9.140625" style="1"/>
  </cols>
  <sheetData>
    <row r="2" spans="1:12" ht="21" x14ac:dyDescent="0.45">
      <c r="A2" s="29" t="s">
        <v>0</v>
      </c>
      <c r="B2" s="29"/>
      <c r="C2" s="29"/>
      <c r="D2" s="29"/>
      <c r="E2" s="29"/>
      <c r="H2" s="11"/>
      <c r="I2" s="11"/>
      <c r="J2" s="11"/>
      <c r="K2" s="11"/>
      <c r="L2" s="11"/>
    </row>
    <row r="3" spans="1:12" ht="21" x14ac:dyDescent="0.45">
      <c r="A3" s="29" t="s">
        <v>123</v>
      </c>
      <c r="B3" s="29"/>
      <c r="C3" s="29"/>
      <c r="D3" s="29"/>
      <c r="E3" s="29"/>
      <c r="H3" s="11"/>
      <c r="I3" s="11"/>
      <c r="J3" s="11"/>
      <c r="K3" s="11"/>
      <c r="L3" s="11"/>
    </row>
    <row r="4" spans="1:12" ht="21" x14ac:dyDescent="0.45">
      <c r="A4" s="29" t="s">
        <v>2</v>
      </c>
      <c r="B4" s="29"/>
      <c r="C4" s="29"/>
      <c r="D4" s="29"/>
      <c r="E4" s="29"/>
      <c r="H4" s="11"/>
      <c r="I4" s="11"/>
      <c r="J4" s="11"/>
      <c r="K4" s="11"/>
      <c r="L4" s="11"/>
    </row>
    <row r="6" spans="1:12" ht="21" x14ac:dyDescent="0.45">
      <c r="A6" s="27" t="s">
        <v>179</v>
      </c>
      <c r="C6" s="28" t="s">
        <v>125</v>
      </c>
      <c r="E6" s="28" t="s">
        <v>6</v>
      </c>
    </row>
    <row r="7" spans="1:12" ht="21" x14ac:dyDescent="0.45">
      <c r="A7" s="28" t="s">
        <v>179</v>
      </c>
      <c r="C7" s="28" t="s">
        <v>95</v>
      </c>
      <c r="E7" s="28" t="s">
        <v>95</v>
      </c>
    </row>
    <row r="8" spans="1:12" ht="21" x14ac:dyDescent="0.55000000000000004">
      <c r="A8" s="2" t="s">
        <v>179</v>
      </c>
      <c r="C8" s="6">
        <v>618035</v>
      </c>
      <c r="D8" s="6"/>
      <c r="E8" s="6">
        <v>4476565</v>
      </c>
    </row>
    <row r="9" spans="1:12" ht="21" x14ac:dyDescent="0.55000000000000004">
      <c r="A9" s="2" t="s">
        <v>180</v>
      </c>
      <c r="C9" s="6">
        <v>0</v>
      </c>
      <c r="D9" s="6"/>
      <c r="E9" s="6">
        <v>84723482</v>
      </c>
    </row>
    <row r="10" spans="1:12" ht="21" x14ac:dyDescent="0.55000000000000004">
      <c r="A10" s="2" t="s">
        <v>181</v>
      </c>
      <c r="C10" s="6">
        <v>0</v>
      </c>
      <c r="D10" s="6"/>
      <c r="E10" s="6">
        <v>0</v>
      </c>
    </row>
    <row r="11" spans="1:12" ht="21" x14ac:dyDescent="0.55000000000000004">
      <c r="A11" s="24" t="s">
        <v>132</v>
      </c>
      <c r="B11" s="8"/>
      <c r="C11" s="20">
        <v>618035</v>
      </c>
      <c r="D11" s="20"/>
      <c r="E11" s="20">
        <v>89200047</v>
      </c>
    </row>
    <row r="12" spans="1:12" x14ac:dyDescent="0.45">
      <c r="C12" s="6"/>
      <c r="D12" s="6"/>
      <c r="E12" s="6"/>
    </row>
  </sheetData>
  <sheetProtection algorithmName="SHA-512" hashValue="wDgOBj+por72ss7RNpvQzZF1Y64GonO8VOg3xfZ47sSeNamQh4goRIPOi27U7jKjLRcw/IL5KsDB6lMpeFsDCA==" saltValue="91TnayaVKs/wvenudpkUbA==" spinCount="100000" sheet="1" objects="1" scenarios="1" selectLockedCells="1" autoFilter="0" selectUnlockedCell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0"/>
  <sheetViews>
    <sheetView rightToLeft="1" view="pageBreakPreview" zoomScaleNormal="100" zoomScaleSheetLayoutView="100" workbookViewId="0">
      <selection activeCell="G17" sqref="G1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2" ht="21" x14ac:dyDescent="0.45">
      <c r="A2" s="29" t="s">
        <v>0</v>
      </c>
      <c r="B2" s="29"/>
      <c r="C2" s="29"/>
      <c r="D2" s="29"/>
      <c r="E2" s="29"/>
      <c r="F2" s="29"/>
      <c r="G2" s="29"/>
      <c r="H2" s="11"/>
      <c r="I2" s="11"/>
      <c r="J2" s="11"/>
      <c r="K2" s="11"/>
      <c r="L2" s="11"/>
    </row>
    <row r="3" spans="1:12" ht="21" x14ac:dyDescent="0.45">
      <c r="A3" s="29" t="s">
        <v>123</v>
      </c>
      <c r="B3" s="29"/>
      <c r="C3" s="29"/>
      <c r="D3" s="29"/>
      <c r="E3" s="29"/>
      <c r="F3" s="29"/>
      <c r="G3" s="29"/>
      <c r="H3" s="11"/>
      <c r="I3" s="11"/>
      <c r="J3" s="11"/>
      <c r="K3" s="11"/>
      <c r="L3" s="11"/>
    </row>
    <row r="4" spans="1:12" ht="21" x14ac:dyDescent="0.45">
      <c r="A4" s="29" t="s">
        <v>2</v>
      </c>
      <c r="B4" s="29"/>
      <c r="C4" s="29"/>
      <c r="D4" s="29"/>
      <c r="E4" s="29"/>
      <c r="F4" s="29"/>
      <c r="G4" s="29"/>
      <c r="H4" s="11"/>
      <c r="I4" s="11"/>
      <c r="J4" s="11"/>
      <c r="K4" s="11"/>
      <c r="L4" s="11"/>
    </row>
    <row r="6" spans="1:12" ht="21" x14ac:dyDescent="0.45">
      <c r="A6" s="28" t="s">
        <v>127</v>
      </c>
      <c r="C6" s="28" t="s">
        <v>95</v>
      </c>
      <c r="E6" s="28" t="s">
        <v>168</v>
      </c>
      <c r="G6" s="28" t="s">
        <v>13</v>
      </c>
    </row>
    <row r="7" spans="1:12" ht="21" x14ac:dyDescent="0.55000000000000004">
      <c r="A7" s="2" t="s">
        <v>182</v>
      </c>
      <c r="C7" s="25">
        <v>53247603987</v>
      </c>
      <c r="D7" s="25"/>
      <c r="E7" s="25">
        <v>283.25</v>
      </c>
      <c r="F7" s="25"/>
      <c r="G7" s="25">
        <v>0.95</v>
      </c>
    </row>
    <row r="8" spans="1:12" ht="21" x14ac:dyDescent="0.55000000000000004">
      <c r="A8" s="2" t="s">
        <v>183</v>
      </c>
      <c r="C8" s="25">
        <v>-22065288217</v>
      </c>
      <c r="D8" s="25"/>
      <c r="E8" s="25">
        <v>-117.38</v>
      </c>
      <c r="F8" s="25"/>
      <c r="G8" s="25">
        <v>-0.39</v>
      </c>
    </row>
    <row r="9" spans="1:12" ht="21" x14ac:dyDescent="0.55000000000000004">
      <c r="A9" s="2" t="s">
        <v>184</v>
      </c>
      <c r="C9" s="25">
        <v>32868131135</v>
      </c>
      <c r="D9" s="25"/>
      <c r="E9" s="25">
        <v>174.84</v>
      </c>
      <c r="F9" s="25"/>
      <c r="G9" s="25">
        <v>0.57999999999999996</v>
      </c>
    </row>
    <row r="10" spans="1:12" x14ac:dyDescent="0.45">
      <c r="A10" s="8"/>
      <c r="B10" s="8"/>
      <c r="C10" s="26">
        <f>SUM(C7:C9)</f>
        <v>64050446905</v>
      </c>
      <c r="D10" s="26"/>
      <c r="E10" s="26"/>
      <c r="F10" s="26"/>
      <c r="G10" s="26"/>
    </row>
  </sheetData>
  <sheetProtection algorithmName="SHA-512" hashValue="ffWqNBwK+L3wNE+5bgnua2rTcEocuFyIm+zqHT2QcmEL6oxBQjAH4WN7GywB/ZasVBuT4T5YGLXDG9rOTBKNCg==" saltValue="IoGopxZ7jIqnfX0iTcRk1w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4"/>
  <sheetViews>
    <sheetView rightToLeft="1" view="pageBreakPreview" zoomScale="90" zoomScaleNormal="100" zoomScaleSheetLayoutView="90" workbookViewId="0">
      <selection activeCell="E26" sqref="E2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1" x14ac:dyDescent="0.45">
      <c r="A6" s="27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H6" s="28" t="s">
        <v>4</v>
      </c>
      <c r="I6" s="28" t="s">
        <v>4</v>
      </c>
      <c r="K6" s="28" t="s">
        <v>6</v>
      </c>
      <c r="L6" s="28" t="s">
        <v>6</v>
      </c>
      <c r="M6" s="28" t="s">
        <v>6</v>
      </c>
      <c r="N6" s="28" t="s">
        <v>6</v>
      </c>
      <c r="O6" s="28" t="s">
        <v>6</v>
      </c>
      <c r="P6" s="28" t="s">
        <v>6</v>
      </c>
      <c r="Q6" s="28" t="s">
        <v>6</v>
      </c>
    </row>
    <row r="7" spans="1:17" ht="21" x14ac:dyDescent="0.45">
      <c r="A7" s="28" t="s">
        <v>3</v>
      </c>
      <c r="C7" s="28" t="s">
        <v>36</v>
      </c>
      <c r="E7" s="28" t="s">
        <v>37</v>
      </c>
      <c r="G7" s="28" t="s">
        <v>38</v>
      </c>
      <c r="I7" s="28" t="s">
        <v>39</v>
      </c>
      <c r="K7" s="28" t="s">
        <v>36</v>
      </c>
      <c r="M7" s="28" t="s">
        <v>37</v>
      </c>
      <c r="O7" s="28" t="s">
        <v>38</v>
      </c>
      <c r="Q7" s="28" t="s">
        <v>39</v>
      </c>
    </row>
    <row r="8" spans="1:17" ht="21" x14ac:dyDescent="0.55000000000000004">
      <c r="A8" s="2" t="s">
        <v>40</v>
      </c>
      <c r="C8" s="4">
        <v>413452</v>
      </c>
      <c r="D8" s="4"/>
      <c r="E8" s="4">
        <v>1857</v>
      </c>
      <c r="F8" s="4"/>
      <c r="G8" s="4" t="s">
        <v>41</v>
      </c>
      <c r="H8" s="4"/>
      <c r="I8" s="6">
        <v>0</v>
      </c>
      <c r="J8" s="4"/>
      <c r="K8" s="4">
        <v>413452</v>
      </c>
      <c r="L8" s="4"/>
      <c r="M8" s="4">
        <v>1857</v>
      </c>
      <c r="N8" s="4"/>
      <c r="O8" s="4" t="s">
        <v>41</v>
      </c>
      <c r="P8" s="4"/>
      <c r="Q8" s="6">
        <v>0</v>
      </c>
    </row>
    <row r="9" spans="1:17" ht="21" x14ac:dyDescent="0.55000000000000004">
      <c r="A9" s="2" t="s">
        <v>42</v>
      </c>
      <c r="C9" s="4">
        <v>8999997</v>
      </c>
      <c r="D9" s="4"/>
      <c r="E9" s="4">
        <v>3115</v>
      </c>
      <c r="F9" s="4"/>
      <c r="G9" s="4" t="s">
        <v>43</v>
      </c>
      <c r="H9" s="4"/>
      <c r="I9" s="6">
        <v>0</v>
      </c>
      <c r="J9" s="4"/>
      <c r="K9" s="4">
        <v>8999997</v>
      </c>
      <c r="L9" s="4"/>
      <c r="M9" s="4">
        <v>3115</v>
      </c>
      <c r="N9" s="4"/>
      <c r="O9" s="4" t="s">
        <v>43</v>
      </c>
      <c r="P9" s="4"/>
      <c r="Q9" s="6">
        <v>0</v>
      </c>
    </row>
    <row r="10" spans="1:17" ht="21" x14ac:dyDescent="0.55000000000000004">
      <c r="A10" s="2" t="s">
        <v>44</v>
      </c>
      <c r="C10" s="4">
        <v>44750</v>
      </c>
      <c r="D10" s="4"/>
      <c r="E10" s="4">
        <v>6050</v>
      </c>
      <c r="F10" s="4"/>
      <c r="G10" s="4" t="s">
        <v>45</v>
      </c>
      <c r="H10" s="4"/>
      <c r="I10" s="6">
        <v>0</v>
      </c>
      <c r="J10" s="4"/>
      <c r="K10" s="4">
        <v>44750</v>
      </c>
      <c r="L10" s="4"/>
      <c r="M10" s="4">
        <v>6050</v>
      </c>
      <c r="N10" s="4"/>
      <c r="O10" s="4" t="s">
        <v>45</v>
      </c>
      <c r="P10" s="4"/>
      <c r="Q10" s="6">
        <v>0</v>
      </c>
    </row>
    <row r="11" spans="1:17" ht="21" x14ac:dyDescent="0.55000000000000004">
      <c r="A11" s="2" t="s">
        <v>46</v>
      </c>
      <c r="C11" s="4">
        <v>300439</v>
      </c>
      <c r="D11" s="4"/>
      <c r="E11" s="4">
        <v>4947</v>
      </c>
      <c r="F11" s="4"/>
      <c r="G11" s="4" t="s">
        <v>43</v>
      </c>
      <c r="H11" s="4"/>
      <c r="I11" s="6">
        <v>0</v>
      </c>
      <c r="J11" s="4"/>
      <c r="K11" s="4">
        <v>300439</v>
      </c>
      <c r="L11" s="4"/>
      <c r="M11" s="4">
        <v>4947</v>
      </c>
      <c r="N11" s="4"/>
      <c r="O11" s="4" t="s">
        <v>43</v>
      </c>
      <c r="P11" s="4"/>
      <c r="Q11" s="6">
        <v>0</v>
      </c>
    </row>
    <row r="12" spans="1:17" ht="21" x14ac:dyDescent="0.55000000000000004">
      <c r="A12" s="2" t="s">
        <v>47</v>
      </c>
      <c r="C12" s="4">
        <v>85000</v>
      </c>
      <c r="D12" s="4"/>
      <c r="E12" s="4">
        <v>9360</v>
      </c>
      <c r="F12" s="4"/>
      <c r="G12" s="4" t="s">
        <v>48</v>
      </c>
      <c r="H12" s="4"/>
      <c r="I12" s="6">
        <v>0</v>
      </c>
      <c r="J12" s="4"/>
      <c r="K12" s="4">
        <v>85000</v>
      </c>
      <c r="L12" s="4"/>
      <c r="M12" s="4">
        <v>9360</v>
      </c>
      <c r="N12" s="4"/>
      <c r="O12" s="4" t="s">
        <v>48</v>
      </c>
      <c r="P12" s="4"/>
      <c r="Q12" s="6">
        <v>0</v>
      </c>
    </row>
    <row r="13" spans="1:17" ht="21" x14ac:dyDescent="0.55000000000000004">
      <c r="A13" s="2" t="s">
        <v>49</v>
      </c>
      <c r="C13" s="4">
        <v>1362500</v>
      </c>
      <c r="D13" s="4"/>
      <c r="E13" s="4">
        <v>1608</v>
      </c>
      <c r="F13" s="4"/>
      <c r="G13" s="4" t="s">
        <v>50</v>
      </c>
      <c r="H13" s="4"/>
      <c r="I13" s="6">
        <v>0</v>
      </c>
      <c r="J13" s="4"/>
      <c r="K13" s="4">
        <v>1362500</v>
      </c>
      <c r="L13" s="4"/>
      <c r="M13" s="4">
        <v>1608</v>
      </c>
      <c r="N13" s="4"/>
      <c r="O13" s="4" t="s">
        <v>50</v>
      </c>
      <c r="P13" s="4"/>
      <c r="Q13" s="6">
        <v>0</v>
      </c>
    </row>
    <row r="14" spans="1:17" ht="21" x14ac:dyDescent="0.55000000000000004">
      <c r="A14" s="2" t="s">
        <v>51</v>
      </c>
      <c r="C14" s="4">
        <v>20450168</v>
      </c>
      <c r="D14" s="4"/>
      <c r="E14" s="4">
        <v>739</v>
      </c>
      <c r="F14" s="4"/>
      <c r="G14" s="4" t="s">
        <v>52</v>
      </c>
      <c r="H14" s="4"/>
      <c r="I14" s="6">
        <v>0</v>
      </c>
      <c r="J14" s="4"/>
      <c r="K14" s="4">
        <v>20450168</v>
      </c>
      <c r="L14" s="4"/>
      <c r="M14" s="4">
        <v>739</v>
      </c>
      <c r="N14" s="4"/>
      <c r="O14" s="4" t="s">
        <v>52</v>
      </c>
      <c r="P14" s="4"/>
      <c r="Q14" s="6">
        <v>0</v>
      </c>
    </row>
  </sheetData>
  <sheetProtection algorithmName="SHA-512" hashValue="kXUPs5QgbuDNt8tMHpdEDSQ5DkFAQUJ58i14NF+QlyNVlrlcIk6DHOAGhEPKCzT3Gziwej1Gq3MaCxNGnROzWg==" saltValue="WSBvYjpGxrB9EnaxogyY+A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view="pageBreakPreview" zoomScale="80" zoomScaleNormal="100" zoomScaleSheetLayoutView="80" workbookViewId="0">
      <selection activeCell="AK9" sqref="AK9:AK14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1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22.14062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5.7109375" style="1" bestFit="1" customWidth="1"/>
    <col min="22" max="22" width="1" style="1" customWidth="1"/>
    <col min="23" max="23" width="13" style="1" bestFit="1" customWidth="1"/>
    <col min="24" max="24" width="1" style="1" customWidth="1"/>
    <col min="25" max="25" width="5.7109375" style="1" bestFit="1" customWidth="1"/>
    <col min="26" max="26" width="1" style="1" customWidth="1"/>
    <col min="27" max="27" width="10.42578125" style="1" bestFit="1" customWidth="1"/>
    <col min="28" max="28" width="1" style="1" customWidth="1"/>
    <col min="29" max="29" width="14.140625" style="1" bestFit="1" customWidth="1"/>
    <col min="30" max="30" width="1" style="1" customWidth="1"/>
    <col min="31" max="31" width="16.140625" style="1" bestFit="1" customWidth="1"/>
    <col min="32" max="32" width="1" style="1" customWidth="1"/>
    <col min="33" max="33" width="22.140625" style="1" bestFit="1" customWidth="1"/>
    <col min="34" max="34" width="1" style="1" customWidth="1"/>
    <col min="35" max="35" width="21.7109375" style="1" bestFit="1" customWidth="1"/>
    <col min="36" max="36" width="1" style="1" customWidth="1"/>
    <col min="37" max="37" width="26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7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6" spans="1:37" ht="21" x14ac:dyDescent="0.45">
      <c r="A6" s="28" t="s">
        <v>53</v>
      </c>
      <c r="B6" s="28" t="s">
        <v>53</v>
      </c>
      <c r="C6" s="28" t="s">
        <v>53</v>
      </c>
      <c r="D6" s="28" t="s">
        <v>53</v>
      </c>
      <c r="E6" s="28" t="s">
        <v>53</v>
      </c>
      <c r="F6" s="28" t="s">
        <v>53</v>
      </c>
      <c r="G6" s="28" t="s">
        <v>53</v>
      </c>
      <c r="H6" s="28" t="s">
        <v>53</v>
      </c>
      <c r="I6" s="28" t="s">
        <v>53</v>
      </c>
      <c r="J6" s="28" t="s">
        <v>53</v>
      </c>
      <c r="K6" s="28" t="s">
        <v>53</v>
      </c>
      <c r="L6" s="28" t="s">
        <v>53</v>
      </c>
      <c r="M6" s="28" t="s">
        <v>53</v>
      </c>
      <c r="O6" s="28" t="s">
        <v>4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7" ht="21" x14ac:dyDescent="0.45">
      <c r="A7" s="27" t="s">
        <v>54</v>
      </c>
      <c r="C7" s="27" t="s">
        <v>55</v>
      </c>
      <c r="E7" s="27" t="s">
        <v>56</v>
      </c>
      <c r="G7" s="27" t="s">
        <v>57</v>
      </c>
      <c r="I7" s="27" t="s">
        <v>58</v>
      </c>
      <c r="K7" s="27" t="s">
        <v>59</v>
      </c>
      <c r="M7" s="27" t="s">
        <v>39</v>
      </c>
      <c r="O7" s="27" t="s">
        <v>7</v>
      </c>
      <c r="Q7" s="27" t="s">
        <v>8</v>
      </c>
      <c r="S7" s="27" t="s">
        <v>9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7" t="s">
        <v>7</v>
      </c>
      <c r="AE7" s="27" t="s">
        <v>60</v>
      </c>
      <c r="AG7" s="27" t="s">
        <v>8</v>
      </c>
      <c r="AI7" s="27" t="s">
        <v>9</v>
      </c>
      <c r="AK7" s="27" t="s">
        <v>13</v>
      </c>
    </row>
    <row r="8" spans="1:37" ht="21" x14ac:dyDescent="0.45">
      <c r="A8" s="28" t="s">
        <v>54</v>
      </c>
      <c r="C8" s="28" t="s">
        <v>55</v>
      </c>
      <c r="E8" s="28" t="s">
        <v>56</v>
      </c>
      <c r="G8" s="28" t="s">
        <v>57</v>
      </c>
      <c r="I8" s="28" t="s">
        <v>58</v>
      </c>
      <c r="K8" s="28" t="s">
        <v>59</v>
      </c>
      <c r="M8" s="28" t="s">
        <v>39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60</v>
      </c>
      <c r="AG8" s="28" t="s">
        <v>8</v>
      </c>
      <c r="AI8" s="28" t="s">
        <v>9</v>
      </c>
      <c r="AK8" s="28" t="s">
        <v>13</v>
      </c>
    </row>
    <row r="9" spans="1:37" ht="21" x14ac:dyDescent="0.55000000000000004">
      <c r="A9" s="2" t="s">
        <v>61</v>
      </c>
      <c r="C9" s="1" t="s">
        <v>62</v>
      </c>
      <c r="E9" s="1" t="s">
        <v>62</v>
      </c>
      <c r="G9" s="13" t="s">
        <v>63</v>
      </c>
      <c r="H9" s="13"/>
      <c r="I9" s="13" t="s">
        <v>64</v>
      </c>
      <c r="J9" s="13"/>
      <c r="K9" s="13">
        <v>18</v>
      </c>
      <c r="L9" s="13"/>
      <c r="M9" s="13">
        <v>18</v>
      </c>
      <c r="N9" s="13"/>
      <c r="O9" s="6">
        <v>824000</v>
      </c>
      <c r="P9" s="6"/>
      <c r="Q9" s="6">
        <v>791088353075</v>
      </c>
      <c r="R9" s="6"/>
      <c r="S9" s="6">
        <v>865043182500</v>
      </c>
      <c r="T9" s="6"/>
      <c r="U9" s="6">
        <v>0</v>
      </c>
      <c r="V9" s="6"/>
      <c r="W9" s="6">
        <v>0</v>
      </c>
      <c r="X9" s="6"/>
      <c r="Y9" s="6">
        <v>0</v>
      </c>
      <c r="Z9" s="6"/>
      <c r="AA9" s="6">
        <v>0</v>
      </c>
      <c r="AB9" s="6"/>
      <c r="AC9" s="6">
        <v>824000</v>
      </c>
      <c r="AD9" s="6"/>
      <c r="AE9" s="6">
        <v>1000000</v>
      </c>
      <c r="AF9" s="6"/>
      <c r="AG9" s="6">
        <v>791088353075</v>
      </c>
      <c r="AH9" s="6"/>
      <c r="AI9" s="6">
        <v>823850650000</v>
      </c>
      <c r="AJ9" s="13"/>
      <c r="AK9" s="15">
        <v>14.63</v>
      </c>
    </row>
    <row r="10" spans="1:37" ht="21" x14ac:dyDescent="0.55000000000000004">
      <c r="A10" s="2" t="s">
        <v>65</v>
      </c>
      <c r="C10" s="1" t="s">
        <v>62</v>
      </c>
      <c r="E10" s="1" t="s">
        <v>62</v>
      </c>
      <c r="G10" s="13" t="s">
        <v>66</v>
      </c>
      <c r="H10" s="13"/>
      <c r="I10" s="13" t="s">
        <v>67</v>
      </c>
      <c r="J10" s="13"/>
      <c r="K10" s="13">
        <v>16</v>
      </c>
      <c r="L10" s="13"/>
      <c r="M10" s="13">
        <v>16</v>
      </c>
      <c r="N10" s="13"/>
      <c r="O10" s="6">
        <v>913500</v>
      </c>
      <c r="P10" s="6"/>
      <c r="Q10" s="6">
        <v>913702443702</v>
      </c>
      <c r="R10" s="6"/>
      <c r="S10" s="6">
        <v>849401018156</v>
      </c>
      <c r="T10" s="6"/>
      <c r="U10" s="6">
        <v>0</v>
      </c>
      <c r="V10" s="6"/>
      <c r="W10" s="6">
        <v>0</v>
      </c>
      <c r="X10" s="6"/>
      <c r="Y10" s="6">
        <v>0</v>
      </c>
      <c r="Z10" s="6"/>
      <c r="AA10" s="6">
        <v>0</v>
      </c>
      <c r="AB10" s="6"/>
      <c r="AC10" s="6">
        <v>913500</v>
      </c>
      <c r="AD10" s="6"/>
      <c r="AE10" s="6">
        <v>933488</v>
      </c>
      <c r="AF10" s="6"/>
      <c r="AG10" s="6">
        <v>913702443702</v>
      </c>
      <c r="AH10" s="6"/>
      <c r="AI10" s="6">
        <v>852586728641</v>
      </c>
      <c r="AJ10" s="13"/>
      <c r="AK10" s="15">
        <v>15.14</v>
      </c>
    </row>
    <row r="11" spans="1:37" ht="21" x14ac:dyDescent="0.55000000000000004">
      <c r="A11" s="2" t="s">
        <v>68</v>
      </c>
      <c r="C11" s="1" t="s">
        <v>62</v>
      </c>
      <c r="E11" s="1" t="s">
        <v>62</v>
      </c>
      <c r="G11" s="13" t="s">
        <v>69</v>
      </c>
      <c r="H11" s="13"/>
      <c r="I11" s="13" t="s">
        <v>70</v>
      </c>
      <c r="J11" s="13"/>
      <c r="K11" s="6">
        <v>0</v>
      </c>
      <c r="L11" s="13"/>
      <c r="M11" s="6">
        <v>0</v>
      </c>
      <c r="N11" s="13"/>
      <c r="O11" s="6">
        <v>47943</v>
      </c>
      <c r="P11" s="6"/>
      <c r="Q11" s="6">
        <v>28526085000</v>
      </c>
      <c r="R11" s="6"/>
      <c r="S11" s="6">
        <v>44142706384</v>
      </c>
      <c r="T11" s="6"/>
      <c r="U11" s="6">
        <v>0</v>
      </c>
      <c r="V11" s="6"/>
      <c r="W11" s="6">
        <v>0</v>
      </c>
      <c r="X11" s="6"/>
      <c r="Y11" s="6">
        <v>0</v>
      </c>
      <c r="Z11" s="6"/>
      <c r="AA11" s="6">
        <v>0</v>
      </c>
      <c r="AB11" s="6"/>
      <c r="AC11" s="6">
        <v>47943</v>
      </c>
      <c r="AD11" s="6"/>
      <c r="AE11" s="6">
        <v>937300</v>
      </c>
      <c r="AF11" s="6"/>
      <c r="AG11" s="6">
        <v>28526085000</v>
      </c>
      <c r="AH11" s="6"/>
      <c r="AI11" s="6">
        <v>44928829073</v>
      </c>
      <c r="AJ11" s="13"/>
      <c r="AK11" s="15">
        <v>0.8</v>
      </c>
    </row>
    <row r="12" spans="1:37" ht="21" x14ac:dyDescent="0.55000000000000004">
      <c r="A12" s="2" t="s">
        <v>71</v>
      </c>
      <c r="C12" s="1" t="s">
        <v>62</v>
      </c>
      <c r="E12" s="1" t="s">
        <v>62</v>
      </c>
      <c r="G12" s="13" t="s">
        <v>72</v>
      </c>
      <c r="H12" s="13"/>
      <c r="I12" s="13" t="s">
        <v>73</v>
      </c>
      <c r="J12" s="13"/>
      <c r="K12" s="13">
        <v>16</v>
      </c>
      <c r="L12" s="13"/>
      <c r="M12" s="13">
        <v>16</v>
      </c>
      <c r="N12" s="13"/>
      <c r="O12" s="6">
        <v>1700000</v>
      </c>
      <c r="P12" s="6"/>
      <c r="Q12" s="6">
        <v>1701731978378</v>
      </c>
      <c r="R12" s="6"/>
      <c r="S12" s="6">
        <v>1699691875000</v>
      </c>
      <c r="T12" s="6"/>
      <c r="U12" s="6">
        <v>0</v>
      </c>
      <c r="V12" s="6"/>
      <c r="W12" s="6">
        <v>0</v>
      </c>
      <c r="X12" s="6"/>
      <c r="Y12" s="6">
        <v>0</v>
      </c>
      <c r="Z12" s="6"/>
      <c r="AA12" s="6">
        <v>0</v>
      </c>
      <c r="AB12" s="6"/>
      <c r="AC12" s="6">
        <v>1700000</v>
      </c>
      <c r="AD12" s="6"/>
      <c r="AE12" s="6">
        <v>979379</v>
      </c>
      <c r="AF12" s="6"/>
      <c r="AG12" s="6">
        <v>1701731978378</v>
      </c>
      <c r="AH12" s="6"/>
      <c r="AI12" s="6">
        <v>1664642528845</v>
      </c>
      <c r="AJ12" s="13"/>
      <c r="AK12" s="15">
        <v>29.56</v>
      </c>
    </row>
    <row r="13" spans="1:37" ht="21" x14ac:dyDescent="0.55000000000000004">
      <c r="A13" s="2" t="s">
        <v>74</v>
      </c>
      <c r="C13" s="1" t="s">
        <v>62</v>
      </c>
      <c r="E13" s="1" t="s">
        <v>62</v>
      </c>
      <c r="G13" s="13" t="s">
        <v>75</v>
      </c>
      <c r="H13" s="13"/>
      <c r="I13" s="13" t="s">
        <v>76</v>
      </c>
      <c r="J13" s="13"/>
      <c r="K13" s="13">
        <v>18</v>
      </c>
      <c r="L13" s="13"/>
      <c r="M13" s="13">
        <v>18</v>
      </c>
      <c r="N13" s="13"/>
      <c r="O13" s="6">
        <v>1000</v>
      </c>
      <c r="P13" s="6"/>
      <c r="Q13" s="6">
        <v>1000181250</v>
      </c>
      <c r="R13" s="6"/>
      <c r="S13" s="6">
        <v>1019815125</v>
      </c>
      <c r="T13" s="6"/>
      <c r="U13" s="6">
        <v>0</v>
      </c>
      <c r="V13" s="6"/>
      <c r="W13" s="6">
        <v>0</v>
      </c>
      <c r="X13" s="6"/>
      <c r="Y13" s="6">
        <v>0</v>
      </c>
      <c r="Z13" s="6"/>
      <c r="AA13" s="6">
        <v>0</v>
      </c>
      <c r="AB13" s="6"/>
      <c r="AC13" s="6">
        <v>1000</v>
      </c>
      <c r="AD13" s="6"/>
      <c r="AE13" s="6">
        <v>1020000</v>
      </c>
      <c r="AF13" s="6"/>
      <c r="AG13" s="6">
        <v>1000181250</v>
      </c>
      <c r="AH13" s="6"/>
      <c r="AI13" s="6">
        <v>1019815125</v>
      </c>
      <c r="AJ13" s="13"/>
      <c r="AK13" s="15">
        <v>0.02</v>
      </c>
    </row>
    <row r="14" spans="1:37" ht="21" x14ac:dyDescent="0.55000000000000004">
      <c r="A14" s="2" t="s">
        <v>77</v>
      </c>
      <c r="C14" s="1" t="s">
        <v>62</v>
      </c>
      <c r="E14" s="1" t="s">
        <v>62</v>
      </c>
      <c r="G14" s="13" t="s">
        <v>78</v>
      </c>
      <c r="H14" s="13"/>
      <c r="I14" s="13" t="s">
        <v>79</v>
      </c>
      <c r="J14" s="13"/>
      <c r="K14" s="13">
        <v>18</v>
      </c>
      <c r="L14" s="13"/>
      <c r="M14" s="13">
        <v>18</v>
      </c>
      <c r="N14" s="13"/>
      <c r="O14" s="6">
        <v>20000</v>
      </c>
      <c r="P14" s="6"/>
      <c r="Q14" s="6">
        <v>20003625000</v>
      </c>
      <c r="R14" s="6"/>
      <c r="S14" s="6">
        <v>19996375000</v>
      </c>
      <c r="T14" s="6"/>
      <c r="U14" s="6">
        <v>0</v>
      </c>
      <c r="V14" s="6"/>
      <c r="W14" s="6">
        <v>0</v>
      </c>
      <c r="X14" s="6"/>
      <c r="Y14" s="6">
        <v>0</v>
      </c>
      <c r="Z14" s="6"/>
      <c r="AA14" s="6">
        <v>0</v>
      </c>
      <c r="AB14" s="6"/>
      <c r="AC14" s="6">
        <v>20000</v>
      </c>
      <c r="AD14" s="6"/>
      <c r="AE14" s="6">
        <v>1000000</v>
      </c>
      <c r="AF14" s="6"/>
      <c r="AG14" s="6">
        <v>20003625000</v>
      </c>
      <c r="AH14" s="6"/>
      <c r="AI14" s="6">
        <v>19996375000</v>
      </c>
      <c r="AJ14" s="13"/>
      <c r="AK14" s="15">
        <v>0.36</v>
      </c>
    </row>
    <row r="15" spans="1:37" x14ac:dyDescent="0.4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2">
        <f>SUM(Q9:Q14)</f>
        <v>3456052666405</v>
      </c>
      <c r="R15" s="8"/>
      <c r="S15" s="12">
        <f>SUM(S9:S14)</f>
        <v>3479294972165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2">
        <f>SUM(AG9:AG14)</f>
        <v>3456052666405</v>
      </c>
      <c r="AH15" s="8"/>
      <c r="AI15" s="12">
        <f>SUM(AI9:AI14)</f>
        <v>3407024926684</v>
      </c>
      <c r="AJ15" s="8"/>
      <c r="AK15" s="8"/>
    </row>
  </sheetData>
  <sheetProtection algorithmName="SHA-512" hashValue="foZprro4scKvPhpSY68MIg318Z23MVbhgUl3RAGtZMMGWMRkwcIBODGfMpU2dFzlGfy5bk93ZNgF2SnwO6foWw==" saltValue="jbCdg3aDNECbi2NDPtJUlA==" spinCount="100000" sheet="1" objects="1" scenarios="1" selectLockedCells="1" autoFilter="0" selectUnlockedCells="1"/>
  <mergeCells count="28">
    <mergeCell ref="A2:AK2"/>
    <mergeCell ref="A4:AK4"/>
    <mergeCell ref="A3:AK3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view="pageBreakPreview" zoomScaleNormal="100" zoomScaleSheetLayoutView="100" workbookViewId="0">
      <selection activeCell="I12" sqref="I12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42578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6" spans="1:13" ht="21" x14ac:dyDescent="0.45">
      <c r="A6" s="27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  <c r="M6" s="28" t="s">
        <v>6</v>
      </c>
    </row>
    <row r="7" spans="1:13" ht="21" x14ac:dyDescent="0.45">
      <c r="A7" s="28" t="s">
        <v>3</v>
      </c>
      <c r="C7" s="28" t="s">
        <v>7</v>
      </c>
      <c r="E7" s="28" t="s">
        <v>80</v>
      </c>
      <c r="G7" s="28" t="s">
        <v>81</v>
      </c>
      <c r="I7" s="28" t="s">
        <v>82</v>
      </c>
      <c r="K7" s="28" t="s">
        <v>83</v>
      </c>
      <c r="M7" s="28" t="s">
        <v>84</v>
      </c>
    </row>
    <row r="8" spans="1:13" ht="21" x14ac:dyDescent="0.55000000000000004">
      <c r="A8" s="2" t="s">
        <v>68</v>
      </c>
      <c r="C8" s="6">
        <v>47943</v>
      </c>
      <c r="D8" s="6"/>
      <c r="E8" s="6">
        <v>938090</v>
      </c>
      <c r="F8" s="6"/>
      <c r="G8" s="6">
        <v>937300</v>
      </c>
      <c r="H8" s="6"/>
      <c r="I8" s="14">
        <v>-0.08</v>
      </c>
      <c r="J8" s="6"/>
      <c r="K8" s="6">
        <v>44936973900</v>
      </c>
      <c r="M8" s="1" t="s">
        <v>85</v>
      </c>
    </row>
    <row r="9" spans="1:13" ht="21" x14ac:dyDescent="0.55000000000000004">
      <c r="A9" s="2" t="s">
        <v>71</v>
      </c>
      <c r="C9" s="6">
        <v>1700000</v>
      </c>
      <c r="D9" s="6"/>
      <c r="E9" s="6">
        <v>1000000</v>
      </c>
      <c r="F9" s="6"/>
      <c r="G9" s="6">
        <v>979379</v>
      </c>
      <c r="H9" s="6"/>
      <c r="I9" s="14">
        <v>-2.06</v>
      </c>
      <c r="J9" s="6"/>
      <c r="K9" s="6">
        <v>1664944300000</v>
      </c>
      <c r="M9" s="1" t="s">
        <v>85</v>
      </c>
    </row>
    <row r="10" spans="1:13" ht="21" x14ac:dyDescent="0.55000000000000004">
      <c r="A10" s="2" t="s">
        <v>61</v>
      </c>
      <c r="C10" s="6">
        <v>824000</v>
      </c>
      <c r="D10" s="6"/>
      <c r="E10" s="6">
        <v>1023000</v>
      </c>
      <c r="F10" s="6"/>
      <c r="G10" s="6">
        <v>1000000</v>
      </c>
      <c r="H10" s="6"/>
      <c r="I10" s="14">
        <v>-2.25</v>
      </c>
      <c r="J10" s="6"/>
      <c r="K10" s="6">
        <v>824000000000</v>
      </c>
      <c r="M10" s="1" t="s">
        <v>85</v>
      </c>
    </row>
    <row r="11" spans="1:13" ht="21" x14ac:dyDescent="0.55000000000000004">
      <c r="A11" s="2" t="s">
        <v>65</v>
      </c>
      <c r="C11" s="6">
        <v>913500</v>
      </c>
      <c r="D11" s="6"/>
      <c r="E11" s="6">
        <v>930000</v>
      </c>
      <c r="F11" s="6"/>
      <c r="G11" s="6">
        <v>933488</v>
      </c>
      <c r="H11" s="6"/>
      <c r="I11" s="14">
        <v>-0.38</v>
      </c>
      <c r="J11" s="6"/>
      <c r="K11" s="6">
        <v>852741288000</v>
      </c>
      <c r="M11" s="1" t="s">
        <v>85</v>
      </c>
    </row>
    <row r="12" spans="1:13" x14ac:dyDescent="0.45">
      <c r="A12" s="8"/>
      <c r="B12" s="8"/>
      <c r="C12" s="8"/>
      <c r="D12" s="8"/>
      <c r="E12" s="8"/>
      <c r="F12" s="8"/>
      <c r="G12" s="8"/>
      <c r="H12" s="8"/>
      <c r="I12" s="8"/>
      <c r="J12" s="8"/>
      <c r="K12" s="10">
        <f>SUM(K8:K11)</f>
        <v>3386622561900</v>
      </c>
      <c r="L12" s="8"/>
      <c r="M12" s="8"/>
    </row>
  </sheetData>
  <sheetProtection algorithmName="SHA-512" hashValue="JGbYGmfXAu5CJ3Z0iS/3jqMg+QhYSzmI+M8sYlo9O2KtLnN+DR7JWNuK1wKmk2tpJtN5FTnHFuS/Kmmw0BCK9w==" saltValue="FTBQ0QxzfiALzhEiZEvcIg==" spinCount="100000" sheet="1" objects="1" scenarios="1" selectLockedCells="1" autoFilter="0" selectUnlockedCells="1"/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view="pageBreakPreview" zoomScale="90" zoomScaleNormal="100" zoomScaleSheetLayoutView="90" workbookViewId="0">
      <selection activeCell="W21" sqref="W21"/>
    </sheetView>
  </sheetViews>
  <sheetFormatPr defaultRowHeight="18.75" x14ac:dyDescent="0.4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1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6" spans="1:31" ht="21" x14ac:dyDescent="0.45">
      <c r="A6" s="28" t="s">
        <v>86</v>
      </c>
      <c r="B6" s="28" t="s">
        <v>86</v>
      </c>
      <c r="C6" s="28" t="s">
        <v>86</v>
      </c>
      <c r="D6" s="28" t="s">
        <v>86</v>
      </c>
      <c r="E6" s="28" t="s">
        <v>86</v>
      </c>
      <c r="F6" s="28" t="s">
        <v>86</v>
      </c>
      <c r="G6" s="28" t="s">
        <v>86</v>
      </c>
      <c r="H6" s="28" t="s">
        <v>86</v>
      </c>
      <c r="I6" s="28" t="s">
        <v>86</v>
      </c>
      <c r="K6" s="28" t="s">
        <v>4</v>
      </c>
      <c r="L6" s="28" t="s">
        <v>4</v>
      </c>
      <c r="M6" s="28" t="s">
        <v>4</v>
      </c>
      <c r="N6" s="28" t="s">
        <v>4</v>
      </c>
      <c r="O6" s="28" t="s">
        <v>4</v>
      </c>
      <c r="Q6" s="28" t="s">
        <v>5</v>
      </c>
      <c r="R6" s="28" t="s">
        <v>5</v>
      </c>
      <c r="S6" s="28" t="s">
        <v>5</v>
      </c>
      <c r="T6" s="28" t="s">
        <v>5</v>
      </c>
      <c r="U6" s="28" t="s">
        <v>5</v>
      </c>
      <c r="V6" s="28" t="s">
        <v>5</v>
      </c>
      <c r="W6" s="28" t="s">
        <v>5</v>
      </c>
      <c r="Y6" s="28" t="s">
        <v>6</v>
      </c>
      <c r="Z6" s="28" t="s">
        <v>6</v>
      </c>
      <c r="AA6" s="28" t="s">
        <v>6</v>
      </c>
      <c r="AB6" s="28" t="s">
        <v>6</v>
      </c>
      <c r="AC6" s="28" t="s">
        <v>6</v>
      </c>
      <c r="AD6" s="28" t="s">
        <v>6</v>
      </c>
      <c r="AE6" s="28" t="s">
        <v>6</v>
      </c>
    </row>
    <row r="7" spans="1:31" ht="21" x14ac:dyDescent="0.45">
      <c r="A7" s="27" t="s">
        <v>87</v>
      </c>
      <c r="C7" s="27" t="s">
        <v>58</v>
      </c>
      <c r="E7" s="27" t="s">
        <v>59</v>
      </c>
      <c r="G7" s="27" t="s">
        <v>88</v>
      </c>
      <c r="I7" s="27" t="s">
        <v>56</v>
      </c>
      <c r="K7" s="27" t="s">
        <v>7</v>
      </c>
      <c r="M7" s="27" t="s">
        <v>8</v>
      </c>
      <c r="O7" s="27" t="s">
        <v>9</v>
      </c>
      <c r="Q7" s="28" t="s">
        <v>10</v>
      </c>
      <c r="R7" s="28" t="s">
        <v>10</v>
      </c>
      <c r="S7" s="28" t="s">
        <v>10</v>
      </c>
      <c r="U7" s="28" t="s">
        <v>11</v>
      </c>
      <c r="V7" s="28" t="s">
        <v>11</v>
      </c>
      <c r="W7" s="28" t="s">
        <v>11</v>
      </c>
      <c r="Y7" s="27" t="s">
        <v>7</v>
      </c>
      <c r="AA7" s="27" t="s">
        <v>8</v>
      </c>
      <c r="AC7" s="27" t="s">
        <v>9</v>
      </c>
      <c r="AE7" s="27" t="s">
        <v>89</v>
      </c>
    </row>
    <row r="8" spans="1:31" ht="21" x14ac:dyDescent="0.45">
      <c r="A8" s="28" t="s">
        <v>87</v>
      </c>
      <c r="C8" s="28" t="s">
        <v>58</v>
      </c>
      <c r="E8" s="28" t="s">
        <v>59</v>
      </c>
      <c r="G8" s="28" t="s">
        <v>88</v>
      </c>
      <c r="I8" s="28" t="s">
        <v>56</v>
      </c>
      <c r="K8" s="28" t="s">
        <v>7</v>
      </c>
      <c r="M8" s="28" t="s">
        <v>8</v>
      </c>
      <c r="O8" s="28" t="s">
        <v>9</v>
      </c>
      <c r="Q8" s="28" t="s">
        <v>7</v>
      </c>
      <c r="S8" s="28" t="s">
        <v>8</v>
      </c>
      <c r="U8" s="28" t="s">
        <v>7</v>
      </c>
      <c r="W8" s="28" t="s">
        <v>14</v>
      </c>
      <c r="Y8" s="28" t="s">
        <v>7</v>
      </c>
      <c r="AA8" s="28" t="s">
        <v>8</v>
      </c>
      <c r="AC8" s="28" t="s">
        <v>9</v>
      </c>
      <c r="AE8" s="28" t="s">
        <v>89</v>
      </c>
    </row>
  </sheetData>
  <sheetProtection algorithmName="SHA-512" hashValue="ou+QfxCtxXLdqjfQ93v29Xfh7wv8a8KX6P9c+GXLOkao7kUj0kSUPLxIKs9ynDwVd4KzHWXAeIs8HbtWMRrKeg==" saltValue="U4QwYy8+I7n1r4SdndWESA==" spinCount="100000" sheet="1" objects="1" scenarios="1" selectLockedCells="1" autoFilter="0" selectUnlockedCells="1"/>
  <mergeCells count="25">
    <mergeCell ref="A4:AE4"/>
    <mergeCell ref="A3:AE3"/>
    <mergeCell ref="A2:AE2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="110" zoomScaleNormal="100" zoomScaleSheetLayoutView="110" workbookViewId="0">
      <selection activeCell="K21" sqref="K21:K22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9.140625" style="1" customWidth="1"/>
    <col min="10" max="10" width="1" style="1" customWidth="1"/>
    <col min="11" max="11" width="19.710937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" x14ac:dyDescent="0.4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1" x14ac:dyDescent="0.45">
      <c r="A6" s="27" t="s">
        <v>90</v>
      </c>
      <c r="C6" s="28" t="s">
        <v>91</v>
      </c>
      <c r="D6" s="28" t="s">
        <v>91</v>
      </c>
      <c r="E6" s="28" t="s">
        <v>91</v>
      </c>
      <c r="F6" s="28" t="s">
        <v>91</v>
      </c>
      <c r="G6" s="28" t="s">
        <v>91</v>
      </c>
      <c r="H6" s="28" t="s">
        <v>91</v>
      </c>
      <c r="I6" s="28" t="s">
        <v>91</v>
      </c>
      <c r="K6" s="28" t="s">
        <v>4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19" ht="21" x14ac:dyDescent="0.45">
      <c r="A7" s="28" t="s">
        <v>90</v>
      </c>
      <c r="C7" s="28" t="s">
        <v>92</v>
      </c>
      <c r="E7" s="28" t="s">
        <v>93</v>
      </c>
      <c r="G7" s="28" t="s">
        <v>94</v>
      </c>
      <c r="I7" s="28" t="s">
        <v>59</v>
      </c>
      <c r="K7" s="28" t="s">
        <v>95</v>
      </c>
      <c r="M7" s="28" t="s">
        <v>96</v>
      </c>
      <c r="O7" s="28" t="s">
        <v>97</v>
      </c>
      <c r="Q7" s="28" t="s">
        <v>95</v>
      </c>
      <c r="S7" s="28" t="s">
        <v>89</v>
      </c>
    </row>
    <row r="8" spans="1:19" ht="21" x14ac:dyDescent="0.55000000000000004">
      <c r="A8" s="2" t="s">
        <v>98</v>
      </c>
      <c r="C8" s="1" t="s">
        <v>99</v>
      </c>
      <c r="E8" s="1" t="s">
        <v>100</v>
      </c>
      <c r="G8" s="1" t="s">
        <v>101</v>
      </c>
      <c r="I8" s="6">
        <v>0</v>
      </c>
      <c r="J8" s="4"/>
      <c r="K8" s="4">
        <v>20667230656</v>
      </c>
      <c r="L8" s="4"/>
      <c r="M8" s="4">
        <v>100263503774</v>
      </c>
      <c r="N8" s="4"/>
      <c r="O8" s="4">
        <v>120234500000</v>
      </c>
      <c r="P8" s="4"/>
      <c r="Q8" s="4">
        <v>696234430</v>
      </c>
      <c r="R8" s="4"/>
      <c r="S8" s="15">
        <v>0.01</v>
      </c>
    </row>
    <row r="9" spans="1:19" ht="21" x14ac:dyDescent="0.55000000000000004">
      <c r="A9" s="2" t="s">
        <v>102</v>
      </c>
      <c r="C9" s="1" t="s">
        <v>103</v>
      </c>
      <c r="E9" s="1" t="s">
        <v>100</v>
      </c>
      <c r="G9" s="1" t="s">
        <v>104</v>
      </c>
      <c r="I9" s="6">
        <v>0</v>
      </c>
      <c r="J9" s="4"/>
      <c r="K9" s="4">
        <v>686809588</v>
      </c>
      <c r="L9" s="4"/>
      <c r="M9" s="4">
        <v>726043940</v>
      </c>
      <c r="N9" s="4"/>
      <c r="O9" s="6">
        <v>0</v>
      </c>
      <c r="P9" s="4"/>
      <c r="Q9" s="4">
        <v>1412853528</v>
      </c>
      <c r="R9" s="4"/>
      <c r="S9" s="15">
        <v>0.03</v>
      </c>
    </row>
    <row r="10" spans="1:19" ht="21" x14ac:dyDescent="0.55000000000000004">
      <c r="A10" s="2" t="s">
        <v>105</v>
      </c>
      <c r="C10" s="1" t="s">
        <v>106</v>
      </c>
      <c r="E10" s="1" t="s">
        <v>100</v>
      </c>
      <c r="G10" s="1" t="s">
        <v>107</v>
      </c>
      <c r="I10" s="6">
        <v>0</v>
      </c>
      <c r="J10" s="4"/>
      <c r="K10" s="4">
        <v>128978</v>
      </c>
      <c r="L10" s="4"/>
      <c r="M10" s="6">
        <v>0</v>
      </c>
      <c r="N10" s="4"/>
      <c r="O10" s="6">
        <v>0</v>
      </c>
      <c r="P10" s="4"/>
      <c r="Q10" s="4">
        <v>128978</v>
      </c>
      <c r="R10" s="4"/>
      <c r="S10" s="15">
        <v>0</v>
      </c>
    </row>
    <row r="11" spans="1:19" ht="21" x14ac:dyDescent="0.55000000000000004">
      <c r="A11" s="2" t="s">
        <v>108</v>
      </c>
      <c r="C11" s="1" t="s">
        <v>109</v>
      </c>
      <c r="E11" s="1" t="s">
        <v>110</v>
      </c>
      <c r="G11" s="1" t="s">
        <v>111</v>
      </c>
      <c r="I11" s="4">
        <v>27</v>
      </c>
      <c r="J11" s="4"/>
      <c r="K11" s="4">
        <v>31660000000</v>
      </c>
      <c r="L11" s="4"/>
      <c r="M11" s="6">
        <v>0</v>
      </c>
      <c r="N11" s="4"/>
      <c r="O11" s="6">
        <v>0</v>
      </c>
      <c r="P11" s="4"/>
      <c r="Q11" s="4">
        <v>31660000000</v>
      </c>
      <c r="R11" s="4"/>
      <c r="S11" s="15">
        <v>0.56000000000000005</v>
      </c>
    </row>
    <row r="12" spans="1:19" ht="21" x14ac:dyDescent="0.55000000000000004">
      <c r="A12" s="2" t="s">
        <v>112</v>
      </c>
      <c r="C12" s="1" t="s">
        <v>113</v>
      </c>
      <c r="E12" s="1" t="s">
        <v>100</v>
      </c>
      <c r="G12" s="1" t="s">
        <v>114</v>
      </c>
      <c r="I12" s="6">
        <v>0</v>
      </c>
      <c r="J12" s="4"/>
      <c r="K12" s="4">
        <v>4692505</v>
      </c>
      <c r="L12" s="4"/>
      <c r="M12" s="4">
        <v>19927</v>
      </c>
      <c r="N12" s="4"/>
      <c r="O12" s="6">
        <v>0</v>
      </c>
      <c r="P12" s="4"/>
      <c r="Q12" s="4">
        <v>4712432</v>
      </c>
      <c r="R12" s="4"/>
      <c r="S12" s="15">
        <v>0</v>
      </c>
    </row>
    <row r="13" spans="1:19" ht="21" x14ac:dyDescent="0.55000000000000004">
      <c r="A13" s="2" t="s">
        <v>108</v>
      </c>
      <c r="C13" s="1" t="s">
        <v>115</v>
      </c>
      <c r="E13" s="1" t="s">
        <v>110</v>
      </c>
      <c r="G13" s="1" t="s">
        <v>116</v>
      </c>
      <c r="I13" s="4">
        <v>27</v>
      </c>
      <c r="J13" s="4"/>
      <c r="K13" s="4">
        <v>149200000000</v>
      </c>
      <c r="L13" s="4"/>
      <c r="M13" s="6">
        <v>0</v>
      </c>
      <c r="N13" s="4"/>
      <c r="O13" s="6">
        <v>0</v>
      </c>
      <c r="P13" s="4"/>
      <c r="Q13" s="4">
        <v>149200000000</v>
      </c>
      <c r="R13" s="4"/>
      <c r="S13" s="15">
        <v>2.65</v>
      </c>
    </row>
    <row r="14" spans="1:19" ht="21" x14ac:dyDescent="0.55000000000000004">
      <c r="A14" s="2" t="s">
        <v>108</v>
      </c>
      <c r="C14" s="1" t="s">
        <v>117</v>
      </c>
      <c r="E14" s="1" t="s">
        <v>100</v>
      </c>
      <c r="G14" s="1" t="s">
        <v>118</v>
      </c>
      <c r="I14" s="6">
        <v>0</v>
      </c>
      <c r="J14" s="4"/>
      <c r="K14" s="4">
        <v>1870211838</v>
      </c>
      <c r="L14" s="4"/>
      <c r="M14" s="4">
        <v>427112679635</v>
      </c>
      <c r="N14" s="4"/>
      <c r="O14" s="4">
        <v>422926510927</v>
      </c>
      <c r="P14" s="4"/>
      <c r="Q14" s="4">
        <v>6056380546</v>
      </c>
      <c r="R14" s="4"/>
      <c r="S14" s="15">
        <v>0.11</v>
      </c>
    </row>
    <row r="15" spans="1:19" ht="21" x14ac:dyDescent="0.55000000000000004">
      <c r="A15" s="2" t="s">
        <v>108</v>
      </c>
      <c r="C15" s="1" t="s">
        <v>119</v>
      </c>
      <c r="E15" s="1" t="s">
        <v>110</v>
      </c>
      <c r="G15" s="1" t="s">
        <v>120</v>
      </c>
      <c r="I15" s="4">
        <v>27</v>
      </c>
      <c r="J15" s="4"/>
      <c r="K15" s="4">
        <v>524000500000</v>
      </c>
      <c r="L15" s="4"/>
      <c r="M15" s="6">
        <v>0</v>
      </c>
      <c r="N15" s="4"/>
      <c r="O15" s="6">
        <v>0</v>
      </c>
      <c r="P15" s="4"/>
      <c r="Q15" s="4">
        <v>524000500000</v>
      </c>
      <c r="R15" s="4"/>
      <c r="S15" s="15">
        <v>9.31</v>
      </c>
    </row>
    <row r="16" spans="1:19" ht="21" x14ac:dyDescent="0.55000000000000004">
      <c r="A16" s="2" t="s">
        <v>108</v>
      </c>
      <c r="C16" s="1" t="s">
        <v>121</v>
      </c>
      <c r="E16" s="1" t="s">
        <v>110</v>
      </c>
      <c r="G16" s="1" t="s">
        <v>122</v>
      </c>
      <c r="I16" s="4">
        <v>26</v>
      </c>
      <c r="J16" s="4"/>
      <c r="K16" s="4">
        <v>800000000000</v>
      </c>
      <c r="L16" s="4"/>
      <c r="M16" s="6">
        <v>0</v>
      </c>
      <c r="N16" s="4"/>
      <c r="O16" s="4">
        <v>200000000000</v>
      </c>
      <c r="P16" s="4"/>
      <c r="Q16" s="4">
        <v>600000000000</v>
      </c>
      <c r="R16" s="4"/>
      <c r="S16" s="15">
        <v>10.66</v>
      </c>
    </row>
    <row r="17" spans="1:19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K17" s="9">
        <f>SUM(K8:K16)</f>
        <v>1528089573565</v>
      </c>
      <c r="L17" s="8"/>
      <c r="M17" s="9">
        <f>SUM(M8:M16)</f>
        <v>528102247276</v>
      </c>
      <c r="N17" s="8"/>
      <c r="O17" s="9">
        <f>SUM(O8:O16)</f>
        <v>743161010927</v>
      </c>
      <c r="P17" s="8"/>
      <c r="Q17" s="9">
        <f>SUM(Q8:Q16)</f>
        <v>1313030809914</v>
      </c>
      <c r="R17" s="8"/>
      <c r="S17" s="8"/>
    </row>
  </sheetData>
  <sheetProtection algorithmName="SHA-512" hashValue="AakyEAJ2WrDEZ0vOeHeX5qkc1w7AwAEj0lTuIoHtMZtJd19j4/SxVHYML3tFrY6bUrBrHlTponMHPFNDaM/i5w==" saltValue="gvGJmZ0SZm/Xd1gxGvf1Tg==" spinCount="100000" sheet="1" objects="1" scenarios="1" selectLockedCells="1" autoFilter="0" selectUnlockedCells="1"/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7" orientation="portrait" r:id="rId1"/>
  <ignoredErrors>
    <ignoredError sqref="C8:C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view="pageBreakPreview" zoomScale="80" zoomScaleNormal="100" zoomScaleSheetLayoutView="80" workbookViewId="0">
      <selection activeCell="Q29" sqref="Q29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8.425781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18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" x14ac:dyDescent="0.45">
      <c r="A3" s="29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1" x14ac:dyDescent="0.45">
      <c r="A6" s="28" t="s">
        <v>124</v>
      </c>
      <c r="B6" s="28" t="s">
        <v>124</v>
      </c>
      <c r="C6" s="28" t="s">
        <v>124</v>
      </c>
      <c r="D6" s="28" t="s">
        <v>124</v>
      </c>
      <c r="E6" s="28" t="s">
        <v>124</v>
      </c>
      <c r="F6" s="28" t="s">
        <v>124</v>
      </c>
      <c r="G6" s="28" t="s">
        <v>124</v>
      </c>
      <c r="I6" s="28" t="s">
        <v>125</v>
      </c>
      <c r="J6" s="28" t="s">
        <v>125</v>
      </c>
      <c r="K6" s="28" t="s">
        <v>125</v>
      </c>
      <c r="L6" s="28" t="s">
        <v>125</v>
      </c>
      <c r="M6" s="28" t="s">
        <v>125</v>
      </c>
      <c r="O6" s="28" t="s">
        <v>126</v>
      </c>
      <c r="P6" s="28" t="s">
        <v>126</v>
      </c>
      <c r="Q6" s="28" t="s">
        <v>126</v>
      </c>
      <c r="R6" s="28" t="s">
        <v>126</v>
      </c>
      <c r="S6" s="28" t="s">
        <v>126</v>
      </c>
    </row>
    <row r="7" spans="1:19" ht="21" x14ac:dyDescent="0.45">
      <c r="A7" s="28" t="s">
        <v>127</v>
      </c>
      <c r="C7" s="28" t="s">
        <v>128</v>
      </c>
      <c r="E7" s="28" t="s">
        <v>58</v>
      </c>
      <c r="G7" s="28" t="s">
        <v>59</v>
      </c>
      <c r="I7" s="28" t="s">
        <v>129</v>
      </c>
      <c r="K7" s="28" t="s">
        <v>130</v>
      </c>
      <c r="M7" s="28" t="s">
        <v>131</v>
      </c>
      <c r="O7" s="28" t="s">
        <v>129</v>
      </c>
      <c r="Q7" s="28" t="s">
        <v>130</v>
      </c>
      <c r="S7" s="28" t="s">
        <v>131</v>
      </c>
    </row>
    <row r="8" spans="1:19" ht="21" x14ac:dyDescent="0.55000000000000004">
      <c r="A8" s="2" t="s">
        <v>77</v>
      </c>
      <c r="C8" s="5">
        <v>0</v>
      </c>
      <c r="E8" s="1" t="s">
        <v>79</v>
      </c>
      <c r="G8" s="4">
        <v>18</v>
      </c>
      <c r="H8" s="4"/>
      <c r="I8" s="4">
        <v>952762356</v>
      </c>
      <c r="J8" s="4"/>
      <c r="K8" s="5">
        <v>0</v>
      </c>
      <c r="L8" s="4"/>
      <c r="M8" s="4">
        <v>952762356</v>
      </c>
      <c r="N8" s="4"/>
      <c r="O8" s="4">
        <v>1547083828</v>
      </c>
      <c r="P8" s="4"/>
      <c r="Q8" s="5">
        <v>0</v>
      </c>
      <c r="R8" s="4"/>
      <c r="S8" s="4">
        <v>1547083828</v>
      </c>
    </row>
    <row r="9" spans="1:19" ht="21" x14ac:dyDescent="0.55000000000000004">
      <c r="A9" s="2" t="s">
        <v>71</v>
      </c>
      <c r="C9" s="5">
        <v>0</v>
      </c>
      <c r="E9" s="1" t="s">
        <v>73</v>
      </c>
      <c r="G9" s="4">
        <v>16</v>
      </c>
      <c r="H9" s="4"/>
      <c r="I9" s="4">
        <v>23724213427</v>
      </c>
      <c r="J9" s="4"/>
      <c r="K9" s="5">
        <v>0</v>
      </c>
      <c r="L9" s="4"/>
      <c r="M9" s="4">
        <v>23724213427</v>
      </c>
      <c r="N9" s="4"/>
      <c r="O9" s="4">
        <v>67843671536</v>
      </c>
      <c r="P9" s="4"/>
      <c r="Q9" s="5">
        <v>0</v>
      </c>
      <c r="R9" s="4"/>
      <c r="S9" s="4">
        <v>67843671536</v>
      </c>
    </row>
    <row r="10" spans="1:19" ht="21" x14ac:dyDescent="0.55000000000000004">
      <c r="A10" s="2" t="s">
        <v>74</v>
      </c>
      <c r="C10" s="5">
        <v>0</v>
      </c>
      <c r="E10" s="1" t="s">
        <v>76</v>
      </c>
      <c r="G10" s="4">
        <v>18</v>
      </c>
      <c r="H10" s="4"/>
      <c r="I10" s="4">
        <v>16204932</v>
      </c>
      <c r="J10" s="4"/>
      <c r="K10" s="5">
        <v>0</v>
      </c>
      <c r="L10" s="4"/>
      <c r="M10" s="4">
        <v>16204932</v>
      </c>
      <c r="N10" s="4"/>
      <c r="O10" s="4">
        <v>46223014</v>
      </c>
      <c r="P10" s="4"/>
      <c r="Q10" s="5">
        <v>0</v>
      </c>
      <c r="R10" s="4"/>
      <c r="S10" s="4">
        <v>46223014</v>
      </c>
    </row>
    <row r="11" spans="1:19" ht="21" x14ac:dyDescent="0.55000000000000004">
      <c r="A11" s="2" t="s">
        <v>61</v>
      </c>
      <c r="C11" s="5">
        <v>0</v>
      </c>
      <c r="E11" s="1" t="s">
        <v>64</v>
      </c>
      <c r="G11" s="4">
        <v>18</v>
      </c>
      <c r="H11" s="4"/>
      <c r="I11" s="4">
        <v>12899370082</v>
      </c>
      <c r="J11" s="4"/>
      <c r="K11" s="5">
        <v>0</v>
      </c>
      <c r="L11" s="4"/>
      <c r="M11" s="4">
        <v>12899370082</v>
      </c>
      <c r="N11" s="4"/>
      <c r="O11" s="4">
        <v>37258895191</v>
      </c>
      <c r="P11" s="4"/>
      <c r="Q11" s="5">
        <v>0</v>
      </c>
      <c r="R11" s="4"/>
      <c r="S11" s="4">
        <v>37258895191</v>
      </c>
    </row>
    <row r="12" spans="1:19" ht="21" x14ac:dyDescent="0.55000000000000004">
      <c r="A12" s="2" t="s">
        <v>65</v>
      </c>
      <c r="C12" s="5">
        <v>0</v>
      </c>
      <c r="E12" s="1" t="s">
        <v>67</v>
      </c>
      <c r="G12" s="4">
        <v>16</v>
      </c>
      <c r="H12" s="4"/>
      <c r="I12" s="4">
        <v>12612206466</v>
      </c>
      <c r="J12" s="4"/>
      <c r="K12" s="5">
        <v>0</v>
      </c>
      <c r="L12" s="4"/>
      <c r="M12" s="4">
        <v>12612206466</v>
      </c>
      <c r="N12" s="4"/>
      <c r="O12" s="4">
        <v>42439626451</v>
      </c>
      <c r="P12" s="4"/>
      <c r="Q12" s="5">
        <v>0</v>
      </c>
      <c r="R12" s="4"/>
      <c r="S12" s="4">
        <v>42439626451</v>
      </c>
    </row>
    <row r="13" spans="1:19" ht="21" x14ac:dyDescent="0.55000000000000004">
      <c r="A13" s="2" t="s">
        <v>133</v>
      </c>
      <c r="C13" s="3">
        <v>1</v>
      </c>
      <c r="E13" s="5">
        <v>0</v>
      </c>
      <c r="G13" s="6">
        <v>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4">
        <v>424906</v>
      </c>
      <c r="P13" s="4"/>
      <c r="Q13" s="6">
        <v>0</v>
      </c>
      <c r="R13" s="4"/>
      <c r="S13" s="4">
        <v>424906</v>
      </c>
    </row>
    <row r="14" spans="1:19" ht="21" x14ac:dyDescent="0.55000000000000004">
      <c r="A14" s="2" t="s">
        <v>98</v>
      </c>
      <c r="C14" s="3">
        <v>31</v>
      </c>
      <c r="E14" s="5">
        <v>0</v>
      </c>
      <c r="G14" s="6">
        <v>0</v>
      </c>
      <c r="H14" s="4"/>
      <c r="I14" s="4">
        <v>3496</v>
      </c>
      <c r="J14" s="4"/>
      <c r="K14" s="6">
        <v>0</v>
      </c>
      <c r="L14" s="4"/>
      <c r="M14" s="4">
        <v>3496</v>
      </c>
      <c r="N14" s="4"/>
      <c r="O14" s="4">
        <v>3239734</v>
      </c>
      <c r="P14" s="4"/>
      <c r="Q14" s="6">
        <v>0</v>
      </c>
      <c r="R14" s="4"/>
      <c r="S14" s="4">
        <v>3239734</v>
      </c>
    </row>
    <row r="15" spans="1:19" ht="21" x14ac:dyDescent="0.55000000000000004">
      <c r="A15" s="2" t="s">
        <v>102</v>
      </c>
      <c r="C15" s="3">
        <v>17</v>
      </c>
      <c r="E15" s="5">
        <v>0</v>
      </c>
      <c r="G15" s="6">
        <v>0</v>
      </c>
      <c r="H15" s="4"/>
      <c r="I15" s="4">
        <v>32433</v>
      </c>
      <c r="J15" s="4"/>
      <c r="K15" s="6">
        <v>0</v>
      </c>
      <c r="L15" s="4"/>
      <c r="M15" s="4">
        <v>32433</v>
      </c>
      <c r="N15" s="4"/>
      <c r="O15" s="4">
        <v>32433</v>
      </c>
      <c r="P15" s="4"/>
      <c r="Q15" s="6">
        <v>0</v>
      </c>
      <c r="R15" s="4"/>
      <c r="S15" s="4">
        <v>32433</v>
      </c>
    </row>
    <row r="16" spans="1:19" ht="21" x14ac:dyDescent="0.55000000000000004">
      <c r="A16" s="2" t="s">
        <v>134</v>
      </c>
      <c r="C16" s="3">
        <v>6</v>
      </c>
      <c r="E16" s="5">
        <v>0</v>
      </c>
      <c r="G16" s="6">
        <v>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4">
        <v>24599</v>
      </c>
      <c r="P16" s="4"/>
      <c r="Q16" s="6">
        <v>0</v>
      </c>
      <c r="R16" s="4"/>
      <c r="S16" s="4">
        <v>24599</v>
      </c>
    </row>
    <row r="17" spans="1:19" ht="21" x14ac:dyDescent="0.55000000000000004">
      <c r="A17" s="2" t="s">
        <v>108</v>
      </c>
      <c r="C17" s="3">
        <v>27</v>
      </c>
      <c r="E17" s="5">
        <v>0</v>
      </c>
      <c r="G17" s="4">
        <v>27</v>
      </c>
      <c r="H17" s="4"/>
      <c r="I17" s="4">
        <v>591564909</v>
      </c>
      <c r="J17" s="4"/>
      <c r="K17" s="4">
        <v>-2152944</v>
      </c>
      <c r="L17" s="4"/>
      <c r="M17" s="4">
        <v>593717853</v>
      </c>
      <c r="N17" s="4"/>
      <c r="O17" s="4">
        <v>4976212526</v>
      </c>
      <c r="P17" s="4"/>
      <c r="Q17" s="4">
        <v>16599932</v>
      </c>
      <c r="R17" s="4"/>
      <c r="S17" s="4">
        <v>4959612594</v>
      </c>
    </row>
    <row r="18" spans="1:19" ht="21" x14ac:dyDescent="0.55000000000000004">
      <c r="A18" s="2" t="s">
        <v>112</v>
      </c>
      <c r="C18" s="3">
        <v>30</v>
      </c>
      <c r="E18" s="5">
        <v>0</v>
      </c>
      <c r="G18" s="6">
        <v>0</v>
      </c>
      <c r="H18" s="4"/>
      <c r="I18" s="4">
        <v>19927</v>
      </c>
      <c r="J18" s="4"/>
      <c r="K18" s="6">
        <v>0</v>
      </c>
      <c r="L18" s="4"/>
      <c r="M18" s="4">
        <v>19927</v>
      </c>
      <c r="N18" s="4"/>
      <c r="O18" s="4">
        <v>59920</v>
      </c>
      <c r="P18" s="4"/>
      <c r="Q18" s="6">
        <v>0</v>
      </c>
      <c r="R18" s="4"/>
      <c r="S18" s="4">
        <v>59920</v>
      </c>
    </row>
    <row r="19" spans="1:19" ht="21" x14ac:dyDescent="0.55000000000000004">
      <c r="A19" s="2" t="s">
        <v>135</v>
      </c>
      <c r="C19" s="3">
        <v>17</v>
      </c>
      <c r="E19" s="5">
        <v>0</v>
      </c>
      <c r="G19" s="6">
        <v>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4">
        <v>10121</v>
      </c>
      <c r="P19" s="4"/>
      <c r="Q19" s="6">
        <v>0</v>
      </c>
      <c r="R19" s="4"/>
      <c r="S19" s="4">
        <v>10121</v>
      </c>
    </row>
    <row r="20" spans="1:19" ht="21" x14ac:dyDescent="0.55000000000000004">
      <c r="A20" s="2" t="s">
        <v>108</v>
      </c>
      <c r="C20" s="3">
        <v>15</v>
      </c>
      <c r="E20" s="5">
        <v>0</v>
      </c>
      <c r="G20" s="4">
        <v>27</v>
      </c>
      <c r="H20" s="4"/>
      <c r="I20" s="4">
        <v>3421380813</v>
      </c>
      <c r="J20" s="4"/>
      <c r="K20" s="6">
        <v>0</v>
      </c>
      <c r="L20" s="4"/>
      <c r="M20" s="4">
        <v>3421380813</v>
      </c>
      <c r="N20" s="4"/>
      <c r="O20" s="4">
        <v>11147079426</v>
      </c>
      <c r="P20" s="4"/>
      <c r="Q20" s="4">
        <v>21387272</v>
      </c>
      <c r="R20" s="4"/>
      <c r="S20" s="4">
        <v>11125692154</v>
      </c>
    </row>
    <row r="21" spans="1:19" ht="21" x14ac:dyDescent="0.55000000000000004">
      <c r="A21" s="2" t="s">
        <v>108</v>
      </c>
      <c r="C21" s="3">
        <v>17</v>
      </c>
      <c r="E21" s="5">
        <v>0</v>
      </c>
      <c r="G21" s="6">
        <v>0</v>
      </c>
      <c r="H21" s="4"/>
      <c r="I21" s="4">
        <v>6131796</v>
      </c>
      <c r="J21" s="4"/>
      <c r="K21" s="6">
        <v>0</v>
      </c>
      <c r="L21" s="4"/>
      <c r="M21" s="4">
        <v>6131796</v>
      </c>
      <c r="N21" s="4"/>
      <c r="O21" s="4">
        <v>13556564</v>
      </c>
      <c r="P21" s="4"/>
      <c r="Q21" s="6">
        <v>0</v>
      </c>
      <c r="R21" s="4"/>
      <c r="S21" s="4">
        <v>13556564</v>
      </c>
    </row>
    <row r="22" spans="1:19" ht="21" x14ac:dyDescent="0.55000000000000004">
      <c r="A22" s="2" t="s">
        <v>108</v>
      </c>
      <c r="C22" s="3">
        <v>15</v>
      </c>
      <c r="E22" s="5">
        <v>0</v>
      </c>
      <c r="G22" s="4">
        <v>27</v>
      </c>
      <c r="H22" s="4"/>
      <c r="I22" s="4">
        <v>12016121048</v>
      </c>
      <c r="J22" s="4"/>
      <c r="K22" s="6">
        <v>0</v>
      </c>
      <c r="L22" s="4"/>
      <c r="M22" s="4">
        <v>12016121048</v>
      </c>
      <c r="N22" s="4"/>
      <c r="O22" s="4">
        <v>39149297610</v>
      </c>
      <c r="P22" s="4"/>
      <c r="Q22" s="4">
        <v>100672188</v>
      </c>
      <c r="R22" s="4"/>
      <c r="S22" s="4">
        <v>39048625422</v>
      </c>
    </row>
    <row r="23" spans="1:19" ht="21" x14ac:dyDescent="0.55000000000000004">
      <c r="A23" s="2" t="s">
        <v>108</v>
      </c>
      <c r="C23" s="3">
        <v>27</v>
      </c>
      <c r="E23" s="5">
        <v>0</v>
      </c>
      <c r="G23" s="4">
        <v>27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4">
        <v>1027331511</v>
      </c>
      <c r="P23" s="4"/>
      <c r="Q23" s="6">
        <v>0</v>
      </c>
      <c r="R23" s="4"/>
      <c r="S23" s="4">
        <v>1027331511</v>
      </c>
    </row>
    <row r="24" spans="1:19" ht="21" x14ac:dyDescent="0.55000000000000004">
      <c r="A24" s="2" t="s">
        <v>108</v>
      </c>
      <c r="C24" s="3">
        <v>8</v>
      </c>
      <c r="E24" s="5">
        <v>0</v>
      </c>
      <c r="G24" s="4">
        <v>26</v>
      </c>
      <c r="H24" s="4"/>
      <c r="I24" s="4">
        <v>16832876713</v>
      </c>
      <c r="J24" s="4"/>
      <c r="K24" s="4">
        <v>-13606011</v>
      </c>
      <c r="L24" s="4"/>
      <c r="M24" s="4">
        <v>16846482724</v>
      </c>
      <c r="N24" s="4"/>
      <c r="O24" s="4">
        <v>28175342445</v>
      </c>
      <c r="P24" s="4"/>
      <c r="Q24" s="4">
        <v>42054944</v>
      </c>
      <c r="R24" s="4"/>
      <c r="S24" s="4">
        <v>28133287501</v>
      </c>
    </row>
    <row r="25" spans="1:19" x14ac:dyDescent="0.45">
      <c r="A25" s="8"/>
      <c r="B25" s="8"/>
      <c r="C25" s="8"/>
      <c r="D25" s="8"/>
      <c r="E25" s="8"/>
      <c r="F25" s="8"/>
      <c r="G25" s="8"/>
      <c r="H25" s="8"/>
      <c r="I25" s="9">
        <f>SUM(I8:I24)</f>
        <v>83072888398</v>
      </c>
      <c r="J25" s="8"/>
      <c r="K25" s="18">
        <f>SUM(K8:K24)</f>
        <v>-15758955</v>
      </c>
      <c r="L25" s="8"/>
      <c r="M25" s="9">
        <f>SUM(M8:M24)</f>
        <v>83088647353</v>
      </c>
      <c r="N25" s="8"/>
      <c r="O25" s="9">
        <f>SUM(O8:O24)</f>
        <v>233628111815</v>
      </c>
      <c r="P25" s="8"/>
      <c r="Q25" s="18">
        <f>SUM(Q8:Q24)</f>
        <v>180714336</v>
      </c>
      <c r="R25" s="8"/>
      <c r="S25" s="9">
        <f>SUM(S8:S24)</f>
        <v>233447397479</v>
      </c>
    </row>
  </sheetData>
  <sheetProtection algorithmName="SHA-512" hashValue="uGzPq5GKWUvimJj5qv/aiT0fNY7tc1/0CwTc5IWYLzEljUbcA5CZIh1ZE5nRabkXyLqRIK2Pmv0n3ZlsEQgqBw==" saltValue="5snl+BDWvAE6l6F5jOm66g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view="pageBreakPreview" zoomScale="90" zoomScaleNormal="100" zoomScaleSheetLayoutView="90" workbookViewId="0">
      <selection activeCell="M24" sqref="M24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" x14ac:dyDescent="0.45">
      <c r="A3" s="29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1" x14ac:dyDescent="0.45">
      <c r="A6" s="27" t="s">
        <v>3</v>
      </c>
      <c r="C6" s="28" t="s">
        <v>136</v>
      </c>
      <c r="D6" s="28" t="s">
        <v>136</v>
      </c>
      <c r="E6" s="28" t="s">
        <v>136</v>
      </c>
      <c r="F6" s="28" t="s">
        <v>136</v>
      </c>
      <c r="G6" s="28" t="s">
        <v>136</v>
      </c>
      <c r="I6" s="28" t="s">
        <v>125</v>
      </c>
      <c r="J6" s="28" t="s">
        <v>125</v>
      </c>
      <c r="K6" s="28" t="s">
        <v>125</v>
      </c>
      <c r="L6" s="28" t="s">
        <v>125</v>
      </c>
      <c r="M6" s="28" t="s">
        <v>125</v>
      </c>
      <c r="O6" s="28" t="s">
        <v>126</v>
      </c>
      <c r="P6" s="28" t="s">
        <v>126</v>
      </c>
      <c r="Q6" s="28" t="s">
        <v>126</v>
      </c>
      <c r="R6" s="28" t="s">
        <v>126</v>
      </c>
      <c r="S6" s="28" t="s">
        <v>126</v>
      </c>
    </row>
    <row r="7" spans="1:19" ht="21" x14ac:dyDescent="0.45">
      <c r="A7" s="28" t="s">
        <v>3</v>
      </c>
      <c r="C7" s="28" t="s">
        <v>137</v>
      </c>
      <c r="E7" s="28" t="s">
        <v>138</v>
      </c>
      <c r="G7" s="28" t="s">
        <v>139</v>
      </c>
      <c r="I7" s="28" t="s">
        <v>140</v>
      </c>
      <c r="K7" s="28" t="s">
        <v>130</v>
      </c>
      <c r="M7" s="28" t="s">
        <v>141</v>
      </c>
      <c r="O7" s="28" t="s">
        <v>140</v>
      </c>
      <c r="Q7" s="28" t="s">
        <v>130</v>
      </c>
      <c r="S7" s="28" t="s">
        <v>141</v>
      </c>
    </row>
    <row r="8" spans="1:19" ht="21" x14ac:dyDescent="0.55000000000000004">
      <c r="A8" s="2" t="s">
        <v>26</v>
      </c>
      <c r="C8" s="1" t="s">
        <v>4</v>
      </c>
      <c r="E8" s="3">
        <v>218115</v>
      </c>
      <c r="F8" s="3"/>
      <c r="G8" s="3">
        <v>2350</v>
      </c>
      <c r="H8" s="3"/>
      <c r="I8" s="5">
        <v>0</v>
      </c>
      <c r="J8" s="5"/>
      <c r="K8" s="5">
        <v>0</v>
      </c>
      <c r="L8" s="5"/>
      <c r="M8" s="5">
        <v>0</v>
      </c>
      <c r="N8" s="3"/>
      <c r="O8" s="3">
        <v>512570250</v>
      </c>
      <c r="P8" s="3"/>
      <c r="Q8" s="5">
        <v>0</v>
      </c>
      <c r="R8" s="3"/>
      <c r="S8" s="3">
        <v>512570250</v>
      </c>
    </row>
    <row r="9" spans="1:19" ht="21" x14ac:dyDescent="0.55000000000000004">
      <c r="A9" s="2" t="s">
        <v>32</v>
      </c>
      <c r="C9" s="1" t="s">
        <v>142</v>
      </c>
      <c r="E9" s="3">
        <v>10496511</v>
      </c>
      <c r="F9" s="3"/>
      <c r="G9" s="3">
        <v>125</v>
      </c>
      <c r="H9" s="3"/>
      <c r="I9" s="5">
        <v>0</v>
      </c>
      <c r="J9" s="5"/>
      <c r="K9" s="5">
        <v>0</v>
      </c>
      <c r="L9" s="5"/>
      <c r="M9" s="5">
        <v>0</v>
      </c>
      <c r="N9" s="3"/>
      <c r="O9" s="3">
        <v>1312063875</v>
      </c>
      <c r="P9" s="3"/>
      <c r="Q9" s="5">
        <v>0</v>
      </c>
      <c r="R9" s="3"/>
      <c r="S9" s="3">
        <v>1312063875</v>
      </c>
    </row>
    <row r="10" spans="1:19" ht="21" x14ac:dyDescent="0.55000000000000004">
      <c r="A10" s="2" t="s">
        <v>19</v>
      </c>
      <c r="C10" s="1" t="s">
        <v>143</v>
      </c>
      <c r="E10" s="3">
        <v>500000</v>
      </c>
      <c r="F10" s="3"/>
      <c r="G10" s="3">
        <v>21000</v>
      </c>
      <c r="H10" s="3"/>
      <c r="I10" s="3">
        <v>10500000000</v>
      </c>
      <c r="J10" s="3"/>
      <c r="K10" s="3">
        <v>1487654321</v>
      </c>
      <c r="L10" s="3"/>
      <c r="M10" s="3">
        <v>9012345679</v>
      </c>
      <c r="N10" s="3"/>
      <c r="O10" s="3">
        <v>10500000000</v>
      </c>
      <c r="P10" s="3"/>
      <c r="Q10" s="3">
        <v>1487654321</v>
      </c>
      <c r="R10" s="3"/>
      <c r="S10" s="3">
        <v>9012345679</v>
      </c>
    </row>
    <row r="11" spans="1:19" ht="21" x14ac:dyDescent="0.55000000000000004">
      <c r="A11" s="2" t="s">
        <v>29</v>
      </c>
      <c r="C11" s="1" t="s">
        <v>144</v>
      </c>
      <c r="E11" s="3">
        <v>7000000</v>
      </c>
      <c r="F11" s="3"/>
      <c r="G11" s="3">
        <v>540</v>
      </c>
      <c r="H11" s="3"/>
      <c r="I11" s="3">
        <v>3780000000</v>
      </c>
      <c r="J11" s="3"/>
      <c r="K11" s="3">
        <v>518297872</v>
      </c>
      <c r="L11" s="3"/>
      <c r="M11" s="3">
        <v>3261702128</v>
      </c>
      <c r="N11" s="3"/>
      <c r="O11" s="3">
        <v>3780000000</v>
      </c>
      <c r="P11" s="3"/>
      <c r="Q11" s="3">
        <v>518297872</v>
      </c>
      <c r="R11" s="3"/>
      <c r="S11" s="3">
        <v>3261702128</v>
      </c>
    </row>
    <row r="12" spans="1:19" x14ac:dyDescent="0.45">
      <c r="A12" s="8"/>
      <c r="B12" s="8"/>
      <c r="C12" s="8"/>
      <c r="D12" s="8"/>
      <c r="E12" s="12"/>
      <c r="F12" s="12"/>
      <c r="G12" s="12"/>
      <c r="H12" s="12"/>
      <c r="I12" s="12">
        <f>SUM(I8:I11)</f>
        <v>14280000000</v>
      </c>
      <c r="J12" s="12"/>
      <c r="K12" s="12">
        <f>SUM(K8:K11)</f>
        <v>2005952193</v>
      </c>
      <c r="L12" s="12"/>
      <c r="M12" s="12">
        <f>SUM(M8:M11)</f>
        <v>12274047807</v>
      </c>
      <c r="N12" s="12"/>
      <c r="O12" s="12">
        <f>SUM(O8:O11)</f>
        <v>16104634125</v>
      </c>
      <c r="P12" s="12"/>
      <c r="Q12" s="12">
        <f>SUM(Q8:Q11)</f>
        <v>2005952193</v>
      </c>
      <c r="R12" s="12"/>
      <c r="S12" s="12">
        <f>SUM(S8:S11)</f>
        <v>14098681932</v>
      </c>
    </row>
  </sheetData>
  <sheetProtection algorithmName="SHA-512" hashValue="WelRbqFN1lEBwW1XIuYv0r7DowayavM2BbBVt6Kyl1zIjnFU1sCbzk65H5VdhezZkYX4g6kZei3kgxJHAC+kjA==" saltValue="tPAI4i3vHyqKIpxkNhFXJA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rightToLeft="1" view="pageBreakPreview" topLeftCell="A2" zoomScale="80" zoomScaleNormal="100" zoomScaleSheetLayoutView="80" workbookViewId="0">
      <selection activeCell="U21" sqref="U21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7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" x14ac:dyDescent="0.45">
      <c r="A3" s="29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1" x14ac:dyDescent="0.45">
      <c r="A6" s="27" t="s">
        <v>3</v>
      </c>
      <c r="C6" s="28" t="s">
        <v>125</v>
      </c>
      <c r="D6" s="28" t="s">
        <v>125</v>
      </c>
      <c r="E6" s="28" t="s">
        <v>125</v>
      </c>
      <c r="F6" s="28" t="s">
        <v>125</v>
      </c>
      <c r="G6" s="28" t="s">
        <v>125</v>
      </c>
      <c r="H6" s="28" t="s">
        <v>125</v>
      </c>
      <c r="I6" s="28" t="s">
        <v>125</v>
      </c>
      <c r="K6" s="28" t="s">
        <v>126</v>
      </c>
      <c r="L6" s="28" t="s">
        <v>126</v>
      </c>
      <c r="M6" s="28" t="s">
        <v>126</v>
      </c>
      <c r="N6" s="28" t="s">
        <v>126</v>
      </c>
      <c r="O6" s="28" t="s">
        <v>126</v>
      </c>
      <c r="P6" s="28" t="s">
        <v>126</v>
      </c>
      <c r="Q6" s="28" t="s">
        <v>126</v>
      </c>
    </row>
    <row r="7" spans="1:17" ht="21" x14ac:dyDescent="0.45">
      <c r="A7" s="28" t="s">
        <v>3</v>
      </c>
      <c r="C7" s="28" t="s">
        <v>7</v>
      </c>
      <c r="E7" s="28" t="s">
        <v>145</v>
      </c>
      <c r="G7" s="28" t="s">
        <v>146</v>
      </c>
      <c r="I7" s="28" t="s">
        <v>147</v>
      </c>
      <c r="K7" s="28" t="s">
        <v>7</v>
      </c>
      <c r="M7" s="28" t="s">
        <v>145</v>
      </c>
      <c r="O7" s="28" t="s">
        <v>146</v>
      </c>
      <c r="Q7" s="28" t="s">
        <v>147</v>
      </c>
    </row>
    <row r="8" spans="1:17" ht="21" x14ac:dyDescent="0.55000000000000004">
      <c r="A8" s="2" t="s">
        <v>23</v>
      </c>
      <c r="C8" s="4">
        <v>1362500</v>
      </c>
      <c r="D8" s="4"/>
      <c r="E8" s="4">
        <v>4564304831</v>
      </c>
      <c r="F8" s="4"/>
      <c r="G8" s="4">
        <v>4453244595</v>
      </c>
      <c r="H8" s="4"/>
      <c r="I8" s="4">
        <v>111060236</v>
      </c>
      <c r="J8" s="4"/>
      <c r="K8" s="4">
        <v>1362500</v>
      </c>
      <c r="L8" s="4"/>
      <c r="M8" s="4">
        <v>4564304831</v>
      </c>
      <c r="N8" s="4"/>
      <c r="O8" s="4">
        <v>2768379547</v>
      </c>
      <c r="P8" s="4"/>
      <c r="Q8" s="4">
        <v>1795925284</v>
      </c>
    </row>
    <row r="9" spans="1:17" ht="21" x14ac:dyDescent="0.55000000000000004">
      <c r="A9" s="2" t="s">
        <v>31</v>
      </c>
      <c r="C9" s="4">
        <v>23559</v>
      </c>
      <c r="D9" s="4"/>
      <c r="E9" s="4">
        <v>341446453</v>
      </c>
      <c r="F9" s="4"/>
      <c r="G9" s="4">
        <v>378448195</v>
      </c>
      <c r="H9" s="4"/>
      <c r="I9" s="4">
        <v>-37001741</v>
      </c>
      <c r="J9" s="4"/>
      <c r="K9" s="4">
        <v>23559</v>
      </c>
      <c r="L9" s="4"/>
      <c r="M9" s="4">
        <v>341446453</v>
      </c>
      <c r="N9" s="4"/>
      <c r="O9" s="4">
        <v>226225839</v>
      </c>
      <c r="P9" s="4"/>
      <c r="Q9" s="4">
        <v>115220614</v>
      </c>
    </row>
    <row r="10" spans="1:17" ht="21" x14ac:dyDescent="0.55000000000000004">
      <c r="A10" s="2" t="s">
        <v>26</v>
      </c>
      <c r="C10" s="4">
        <v>218115</v>
      </c>
      <c r="D10" s="4"/>
      <c r="E10" s="4">
        <v>5225294899</v>
      </c>
      <c r="F10" s="4"/>
      <c r="G10" s="4">
        <v>5990659671</v>
      </c>
      <c r="H10" s="4"/>
      <c r="I10" s="4">
        <v>-765364771</v>
      </c>
      <c r="J10" s="4"/>
      <c r="K10" s="4">
        <v>218115</v>
      </c>
      <c r="L10" s="4"/>
      <c r="M10" s="4">
        <v>5225294899</v>
      </c>
      <c r="N10" s="4"/>
      <c r="O10" s="4">
        <v>3802973964</v>
      </c>
      <c r="P10" s="4"/>
      <c r="Q10" s="4">
        <v>1422320935</v>
      </c>
    </row>
    <row r="11" spans="1:17" ht="21" x14ac:dyDescent="0.55000000000000004">
      <c r="A11" s="2" t="s">
        <v>33</v>
      </c>
      <c r="C11" s="4">
        <v>10477455</v>
      </c>
      <c r="D11" s="4"/>
      <c r="E11" s="4">
        <v>82487704010</v>
      </c>
      <c r="F11" s="4"/>
      <c r="G11" s="4">
        <v>82904308576</v>
      </c>
      <c r="H11" s="4"/>
      <c r="I11" s="4">
        <v>-416604565</v>
      </c>
      <c r="J11" s="4"/>
      <c r="K11" s="4">
        <v>10477455</v>
      </c>
      <c r="L11" s="4"/>
      <c r="M11" s="4">
        <v>82487704010</v>
      </c>
      <c r="N11" s="4"/>
      <c r="O11" s="4">
        <v>54991802673</v>
      </c>
      <c r="P11" s="4"/>
      <c r="Q11" s="4">
        <v>27495901337</v>
      </c>
    </row>
    <row r="12" spans="1:17" ht="21" x14ac:dyDescent="0.55000000000000004">
      <c r="A12" s="2" t="s">
        <v>17</v>
      </c>
      <c r="C12" s="4">
        <v>300439</v>
      </c>
      <c r="D12" s="4"/>
      <c r="E12" s="4">
        <v>2884972407</v>
      </c>
      <c r="F12" s="4"/>
      <c r="G12" s="4">
        <v>2753565796</v>
      </c>
      <c r="H12" s="4"/>
      <c r="I12" s="4">
        <v>131406611</v>
      </c>
      <c r="J12" s="4"/>
      <c r="K12" s="4">
        <v>300439</v>
      </c>
      <c r="L12" s="4"/>
      <c r="M12" s="4">
        <v>2884972407</v>
      </c>
      <c r="N12" s="4"/>
      <c r="O12" s="4">
        <v>1694815309</v>
      </c>
      <c r="P12" s="4"/>
      <c r="Q12" s="4">
        <v>1190157098</v>
      </c>
    </row>
    <row r="13" spans="1:17" ht="21" x14ac:dyDescent="0.55000000000000004">
      <c r="A13" s="2" t="s">
        <v>16</v>
      </c>
      <c r="C13" s="4">
        <v>413452</v>
      </c>
      <c r="D13" s="4"/>
      <c r="E13" s="4">
        <v>1979337282</v>
      </c>
      <c r="F13" s="4"/>
      <c r="G13" s="4">
        <v>1616431381</v>
      </c>
      <c r="H13" s="4"/>
      <c r="I13" s="4">
        <v>362905901</v>
      </c>
      <c r="J13" s="4"/>
      <c r="K13" s="4">
        <v>413452</v>
      </c>
      <c r="L13" s="4"/>
      <c r="M13" s="4">
        <v>1979337282</v>
      </c>
      <c r="N13" s="4"/>
      <c r="O13" s="4">
        <v>1052550410</v>
      </c>
      <c r="P13" s="4"/>
      <c r="Q13" s="4">
        <v>926786872</v>
      </c>
    </row>
    <row r="14" spans="1:17" ht="21" x14ac:dyDescent="0.55000000000000004">
      <c r="A14" s="2" t="s">
        <v>27</v>
      </c>
      <c r="C14" s="4">
        <v>44750</v>
      </c>
      <c r="D14" s="4"/>
      <c r="E14" s="4">
        <v>602754643</v>
      </c>
      <c r="F14" s="4"/>
      <c r="G14" s="4">
        <v>576954075</v>
      </c>
      <c r="H14" s="4"/>
      <c r="I14" s="4">
        <v>25800568</v>
      </c>
      <c r="J14" s="4"/>
      <c r="K14" s="4">
        <v>44750</v>
      </c>
      <c r="L14" s="4"/>
      <c r="M14" s="4">
        <v>602754643</v>
      </c>
      <c r="N14" s="4"/>
      <c r="O14" s="4">
        <v>385229166</v>
      </c>
      <c r="P14" s="4"/>
      <c r="Q14" s="4">
        <v>217525477</v>
      </c>
    </row>
    <row r="15" spans="1:17" ht="21" x14ac:dyDescent="0.55000000000000004">
      <c r="A15" s="2" t="s">
        <v>22</v>
      </c>
      <c r="C15" s="4">
        <v>105858</v>
      </c>
      <c r="D15" s="4"/>
      <c r="E15" s="4">
        <v>2102458335</v>
      </c>
      <c r="F15" s="4"/>
      <c r="G15" s="4">
        <v>1976026227</v>
      </c>
      <c r="H15" s="4"/>
      <c r="I15" s="4">
        <v>126432108</v>
      </c>
      <c r="J15" s="4"/>
      <c r="K15" s="4">
        <v>105858</v>
      </c>
      <c r="L15" s="4"/>
      <c r="M15" s="4">
        <v>2102458335</v>
      </c>
      <c r="N15" s="4"/>
      <c r="O15" s="4">
        <v>1353303604</v>
      </c>
      <c r="P15" s="4"/>
      <c r="Q15" s="4">
        <v>749154731</v>
      </c>
    </row>
    <row r="16" spans="1:17" ht="21" x14ac:dyDescent="0.55000000000000004">
      <c r="A16" s="2" t="s">
        <v>30</v>
      </c>
      <c r="C16" s="4">
        <v>2940000</v>
      </c>
      <c r="D16" s="4"/>
      <c r="E16" s="4">
        <v>29195844930</v>
      </c>
      <c r="F16" s="4"/>
      <c r="G16" s="4">
        <v>28845144090</v>
      </c>
      <c r="H16" s="4"/>
      <c r="I16" s="4">
        <v>350700840</v>
      </c>
      <c r="J16" s="4"/>
      <c r="K16" s="4">
        <v>2940000</v>
      </c>
      <c r="L16" s="4"/>
      <c r="M16" s="4">
        <v>29195844930</v>
      </c>
      <c r="N16" s="4"/>
      <c r="O16" s="4">
        <v>21769695000</v>
      </c>
      <c r="P16" s="4"/>
      <c r="Q16" s="4">
        <v>7426149930</v>
      </c>
    </row>
    <row r="17" spans="1:17" ht="21" x14ac:dyDescent="0.55000000000000004">
      <c r="A17" s="2" t="s">
        <v>34</v>
      </c>
      <c r="C17" s="4">
        <v>160260</v>
      </c>
      <c r="D17" s="4"/>
      <c r="E17" s="4">
        <v>50472854905</v>
      </c>
      <c r="F17" s="4"/>
      <c r="G17" s="4">
        <v>50655210928</v>
      </c>
      <c r="H17" s="4"/>
      <c r="I17" s="4">
        <v>-182356022</v>
      </c>
      <c r="J17" s="4"/>
      <c r="K17" s="4">
        <v>160260</v>
      </c>
      <c r="L17" s="4"/>
      <c r="M17" s="4">
        <v>50472854905</v>
      </c>
      <c r="N17" s="4"/>
      <c r="O17" s="4">
        <v>50655210928</v>
      </c>
      <c r="P17" s="4"/>
      <c r="Q17" s="4">
        <v>-182356022</v>
      </c>
    </row>
    <row r="18" spans="1:17" ht="21" x14ac:dyDescent="0.55000000000000004">
      <c r="A18" s="2" t="s">
        <v>15</v>
      </c>
      <c r="C18" s="4">
        <v>14152500</v>
      </c>
      <c r="D18" s="4"/>
      <c r="E18" s="4">
        <v>100025560563</v>
      </c>
      <c r="F18" s="4"/>
      <c r="G18" s="4">
        <v>110154731253</v>
      </c>
      <c r="H18" s="4"/>
      <c r="I18" s="4">
        <v>-10129170689</v>
      </c>
      <c r="J18" s="4"/>
      <c r="K18" s="4">
        <v>14152500</v>
      </c>
      <c r="L18" s="4"/>
      <c r="M18" s="4">
        <v>100025560563</v>
      </c>
      <c r="N18" s="4"/>
      <c r="O18" s="4">
        <v>72311024092</v>
      </c>
      <c r="P18" s="4"/>
      <c r="Q18" s="4">
        <v>27714536471</v>
      </c>
    </row>
    <row r="19" spans="1:17" ht="21" x14ac:dyDescent="0.55000000000000004">
      <c r="A19" s="2" t="s">
        <v>25</v>
      </c>
      <c r="C19" s="4">
        <v>8013798</v>
      </c>
      <c r="D19" s="4"/>
      <c r="E19" s="4">
        <v>70500125731</v>
      </c>
      <c r="F19" s="4"/>
      <c r="G19" s="4">
        <v>70579786890</v>
      </c>
      <c r="H19" s="4"/>
      <c r="I19" s="4">
        <v>-79661158</v>
      </c>
      <c r="J19" s="4"/>
      <c r="K19" s="4">
        <v>8013798</v>
      </c>
      <c r="L19" s="4"/>
      <c r="M19" s="4">
        <v>70500125731</v>
      </c>
      <c r="N19" s="4"/>
      <c r="O19" s="4">
        <v>47956017729</v>
      </c>
      <c r="P19" s="4"/>
      <c r="Q19" s="4">
        <v>22544108002</v>
      </c>
    </row>
    <row r="20" spans="1:17" ht="21" x14ac:dyDescent="0.55000000000000004">
      <c r="A20" s="2" t="s">
        <v>32</v>
      </c>
      <c r="C20" s="4">
        <v>10241869</v>
      </c>
      <c r="D20" s="4"/>
      <c r="E20" s="4">
        <v>63936239642</v>
      </c>
      <c r="F20" s="4"/>
      <c r="G20" s="4">
        <v>71151258810</v>
      </c>
      <c r="H20" s="4"/>
      <c r="I20" s="4">
        <v>-7215019167</v>
      </c>
      <c r="J20" s="4"/>
      <c r="K20" s="4">
        <v>10241869</v>
      </c>
      <c r="L20" s="4"/>
      <c r="M20" s="4">
        <v>63936239642</v>
      </c>
      <c r="N20" s="4"/>
      <c r="O20" s="4">
        <v>38085732939</v>
      </c>
      <c r="P20" s="4"/>
      <c r="Q20" s="4">
        <v>25850506703</v>
      </c>
    </row>
    <row r="21" spans="1:17" ht="21" x14ac:dyDescent="0.55000000000000004">
      <c r="A21" s="2" t="s">
        <v>19</v>
      </c>
      <c r="C21" s="4">
        <v>500000</v>
      </c>
      <c r="D21" s="4"/>
      <c r="E21" s="4">
        <v>92178256500</v>
      </c>
      <c r="F21" s="4"/>
      <c r="G21" s="4">
        <v>96393028500</v>
      </c>
      <c r="H21" s="4"/>
      <c r="I21" s="4">
        <v>-4214772000</v>
      </c>
      <c r="J21" s="4"/>
      <c r="K21" s="4">
        <v>500000</v>
      </c>
      <c r="L21" s="4"/>
      <c r="M21" s="4">
        <v>92178256500</v>
      </c>
      <c r="N21" s="4"/>
      <c r="O21" s="4">
        <v>72277375500</v>
      </c>
      <c r="P21" s="4"/>
      <c r="Q21" s="4">
        <v>19900881000</v>
      </c>
    </row>
    <row r="22" spans="1:17" ht="21" x14ac:dyDescent="0.55000000000000004">
      <c r="A22" s="2" t="s">
        <v>18</v>
      </c>
      <c r="C22" s="4">
        <v>2800000</v>
      </c>
      <c r="D22" s="4"/>
      <c r="E22" s="4">
        <v>43364437200</v>
      </c>
      <c r="F22" s="4"/>
      <c r="G22" s="4">
        <v>41416099200</v>
      </c>
      <c r="H22" s="4"/>
      <c r="I22" s="4">
        <v>1948338000</v>
      </c>
      <c r="J22" s="4"/>
      <c r="K22" s="4">
        <v>2800000</v>
      </c>
      <c r="L22" s="4"/>
      <c r="M22" s="4">
        <v>43364437200</v>
      </c>
      <c r="N22" s="4"/>
      <c r="O22" s="4">
        <v>26720064000</v>
      </c>
      <c r="P22" s="4"/>
      <c r="Q22" s="4">
        <v>16644373200</v>
      </c>
    </row>
    <row r="23" spans="1:17" ht="21" x14ac:dyDescent="0.55000000000000004">
      <c r="A23" s="2" t="s">
        <v>24</v>
      </c>
      <c r="C23" s="4">
        <v>20450168</v>
      </c>
      <c r="D23" s="4"/>
      <c r="E23" s="4">
        <v>28744484153</v>
      </c>
      <c r="F23" s="4"/>
      <c r="G23" s="4">
        <v>29069739985</v>
      </c>
      <c r="H23" s="4"/>
      <c r="I23" s="4">
        <v>-325255831</v>
      </c>
      <c r="J23" s="4"/>
      <c r="K23" s="4">
        <v>20450168</v>
      </c>
      <c r="L23" s="4"/>
      <c r="M23" s="4">
        <v>28744484153</v>
      </c>
      <c r="N23" s="4"/>
      <c r="O23" s="4">
        <v>19230751067</v>
      </c>
      <c r="P23" s="4"/>
      <c r="Q23" s="4">
        <v>9513733086</v>
      </c>
    </row>
    <row r="24" spans="1:17" ht="21" x14ac:dyDescent="0.55000000000000004">
      <c r="A24" s="2" t="s">
        <v>29</v>
      </c>
      <c r="C24" s="4">
        <v>7000000</v>
      </c>
      <c r="D24" s="4"/>
      <c r="E24" s="4">
        <v>135966159000</v>
      </c>
      <c r="F24" s="4"/>
      <c r="G24" s="4">
        <v>158097039885</v>
      </c>
      <c r="H24" s="4"/>
      <c r="I24" s="4">
        <v>-22130880885</v>
      </c>
      <c r="J24" s="4"/>
      <c r="K24" s="4">
        <v>7000000</v>
      </c>
      <c r="L24" s="4"/>
      <c r="M24" s="4">
        <v>135966159000</v>
      </c>
      <c r="N24" s="4"/>
      <c r="O24" s="4">
        <v>106784178877</v>
      </c>
      <c r="P24" s="4"/>
      <c r="Q24" s="4">
        <v>29181980123</v>
      </c>
    </row>
    <row r="25" spans="1:17" ht="21" x14ac:dyDescent="0.55000000000000004">
      <c r="A25" s="2" t="s">
        <v>28</v>
      </c>
      <c r="C25" s="4">
        <v>1349937</v>
      </c>
      <c r="D25" s="4"/>
      <c r="E25" s="4">
        <v>15083010793</v>
      </c>
      <c r="F25" s="4"/>
      <c r="G25" s="4">
        <v>17310572885</v>
      </c>
      <c r="H25" s="4"/>
      <c r="I25" s="4">
        <v>-2227562091</v>
      </c>
      <c r="J25" s="4"/>
      <c r="K25" s="4">
        <v>1349937</v>
      </c>
      <c r="L25" s="4"/>
      <c r="M25" s="4">
        <v>15083010793</v>
      </c>
      <c r="N25" s="4"/>
      <c r="O25" s="4">
        <v>9581200806</v>
      </c>
      <c r="P25" s="4"/>
      <c r="Q25" s="4">
        <v>5501809987</v>
      </c>
    </row>
    <row r="26" spans="1:17" ht="21" x14ac:dyDescent="0.55000000000000004">
      <c r="A26" s="2" t="s">
        <v>65</v>
      </c>
      <c r="C26" s="4">
        <v>913500</v>
      </c>
      <c r="D26" s="4"/>
      <c r="E26" s="4">
        <v>852586728641</v>
      </c>
      <c r="F26" s="4"/>
      <c r="G26" s="4">
        <v>849401018156</v>
      </c>
      <c r="H26" s="4"/>
      <c r="I26" s="4">
        <v>3185710485</v>
      </c>
      <c r="J26" s="4"/>
      <c r="K26" s="4">
        <v>913500</v>
      </c>
      <c r="L26" s="4"/>
      <c r="M26" s="4">
        <v>852586728641</v>
      </c>
      <c r="N26" s="4"/>
      <c r="O26" s="4">
        <v>970874497096</v>
      </c>
      <c r="P26" s="4"/>
      <c r="Q26" s="4">
        <v>-118287768454</v>
      </c>
    </row>
    <row r="27" spans="1:17" ht="21" x14ac:dyDescent="0.55000000000000004">
      <c r="A27" s="2" t="s">
        <v>61</v>
      </c>
      <c r="C27" s="4">
        <v>824000</v>
      </c>
      <c r="D27" s="4"/>
      <c r="E27" s="4">
        <v>823850650000</v>
      </c>
      <c r="F27" s="4"/>
      <c r="G27" s="4">
        <v>865043182500</v>
      </c>
      <c r="H27" s="4"/>
      <c r="I27" s="4">
        <v>-41192532500</v>
      </c>
      <c r="J27" s="4"/>
      <c r="K27" s="4">
        <v>824000</v>
      </c>
      <c r="L27" s="4"/>
      <c r="M27" s="4">
        <v>823850650000</v>
      </c>
      <c r="N27" s="4"/>
      <c r="O27" s="4">
        <v>897997208500</v>
      </c>
      <c r="P27" s="4"/>
      <c r="Q27" s="4">
        <v>-74146558500</v>
      </c>
    </row>
    <row r="28" spans="1:17" ht="21" x14ac:dyDescent="0.55000000000000004">
      <c r="A28" s="2" t="s">
        <v>68</v>
      </c>
      <c r="C28" s="4">
        <v>47943</v>
      </c>
      <c r="D28" s="4"/>
      <c r="E28" s="4">
        <v>44928829073</v>
      </c>
      <c r="F28" s="4"/>
      <c r="G28" s="4">
        <v>44142706384</v>
      </c>
      <c r="H28" s="4"/>
      <c r="I28" s="4">
        <v>786122689</v>
      </c>
      <c r="J28" s="4"/>
      <c r="K28" s="4">
        <v>47943</v>
      </c>
      <c r="L28" s="4"/>
      <c r="M28" s="4">
        <v>44928829073</v>
      </c>
      <c r="N28" s="4"/>
      <c r="O28" s="4">
        <v>42277582369</v>
      </c>
      <c r="P28" s="4"/>
      <c r="Q28" s="4">
        <v>2651246704</v>
      </c>
    </row>
    <row r="29" spans="1:17" ht="21" x14ac:dyDescent="0.55000000000000004">
      <c r="A29" s="2" t="s">
        <v>74</v>
      </c>
      <c r="C29" s="4">
        <v>1000</v>
      </c>
      <c r="D29" s="4"/>
      <c r="E29" s="4">
        <v>1019815125</v>
      </c>
      <c r="F29" s="4"/>
      <c r="G29" s="4">
        <v>1019815125</v>
      </c>
      <c r="H29" s="4"/>
      <c r="I29" s="5">
        <v>0</v>
      </c>
      <c r="J29" s="4"/>
      <c r="K29" s="4">
        <v>1000</v>
      </c>
      <c r="L29" s="4"/>
      <c r="M29" s="4">
        <v>1019815125</v>
      </c>
      <c r="N29" s="4"/>
      <c r="O29" s="4">
        <v>1019815125</v>
      </c>
      <c r="P29" s="4"/>
      <c r="Q29" s="5">
        <v>0</v>
      </c>
    </row>
    <row r="30" spans="1:17" ht="21" x14ac:dyDescent="0.55000000000000004">
      <c r="A30" s="2" t="s">
        <v>71</v>
      </c>
      <c r="C30" s="4">
        <v>1700000</v>
      </c>
      <c r="D30" s="4"/>
      <c r="E30" s="4">
        <v>1664642528845</v>
      </c>
      <c r="F30" s="4"/>
      <c r="G30" s="4">
        <v>1699691875000</v>
      </c>
      <c r="H30" s="4"/>
      <c r="I30" s="4">
        <v>-35049346154</v>
      </c>
      <c r="J30" s="4"/>
      <c r="K30" s="4">
        <v>1700000</v>
      </c>
      <c r="L30" s="4"/>
      <c r="M30" s="4">
        <v>1664642528845</v>
      </c>
      <c r="N30" s="4"/>
      <c r="O30" s="4">
        <v>1699691875000</v>
      </c>
      <c r="P30" s="4"/>
      <c r="Q30" s="4">
        <v>-35049346154</v>
      </c>
    </row>
    <row r="31" spans="1:17" ht="21" x14ac:dyDescent="0.55000000000000004">
      <c r="A31" s="2" t="s">
        <v>77</v>
      </c>
      <c r="C31" s="4">
        <v>20000</v>
      </c>
      <c r="D31" s="4"/>
      <c r="E31" s="4">
        <v>19996375000</v>
      </c>
      <c r="F31" s="4"/>
      <c r="G31" s="4">
        <v>19996375000</v>
      </c>
      <c r="H31" s="4"/>
      <c r="I31" s="5">
        <v>0</v>
      </c>
      <c r="J31" s="4"/>
      <c r="K31" s="4">
        <v>20000</v>
      </c>
      <c r="L31" s="4"/>
      <c r="M31" s="4">
        <v>19996375000</v>
      </c>
      <c r="N31" s="4"/>
      <c r="O31" s="4">
        <v>19996375000</v>
      </c>
      <c r="P31" s="4"/>
      <c r="Q31" s="5">
        <v>0</v>
      </c>
    </row>
    <row r="32" spans="1:17" x14ac:dyDescent="0.45">
      <c r="A32" s="8"/>
      <c r="B32" s="8"/>
      <c r="C32" s="19">
        <v>0</v>
      </c>
      <c r="D32" s="9"/>
      <c r="E32" s="9">
        <f>SUM(E8:E31)</f>
        <v>4136680172961</v>
      </c>
      <c r="F32" s="9"/>
      <c r="G32" s="9">
        <f>SUM(G8:G31)</f>
        <v>4253617223107</v>
      </c>
      <c r="H32" s="9"/>
      <c r="I32" s="9">
        <f>SUM(I8:I31)</f>
        <v>-116937050136</v>
      </c>
      <c r="J32" s="9"/>
      <c r="K32" s="19">
        <v>0</v>
      </c>
      <c r="L32" s="9"/>
      <c r="M32" s="9">
        <f>SUM(M8:M31)</f>
        <v>4136680172961</v>
      </c>
      <c r="N32" s="9"/>
      <c r="O32" s="9">
        <f>SUM(O8:O31)</f>
        <v>4163503884540</v>
      </c>
      <c r="P32" s="9"/>
      <c r="Q32" s="9">
        <f>SUM(Q8:Q31)</f>
        <v>-26823711576</v>
      </c>
    </row>
  </sheetData>
  <sheetProtection algorithmName="SHA-512" hashValue="Kv5S714mLpHSjgUHvBkix6JfbDx/TCEqIxFYWY4GaV/VDslraY4nMzOoGku3ML/BP3mViz9TAhOwpOR+SUCVrg==" saltValue="AnpP7/UUtPTy4lubj8jfcA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'تعدیل قیمت'!Print_Area</vt:lpstr>
      <vt:lpstr>'جمع درآمدها'!Print_Area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2023-05-24T09:02:54Z</dcterms:created>
  <dcterms:modified xsi:type="dcterms:W3CDTF">2023-05-30T12:22:00Z</dcterms:modified>
</cp:coreProperties>
</file>