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011465263\Desktop\پرتفوی\"/>
    </mc:Choice>
  </mc:AlternateContent>
  <xr:revisionPtr revIDLastSave="0" documentId="13_ncr:1_{7DF1D49C-451F-483C-859B-613F7BE249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مشارکت'!$A$1:$AK$15</definedName>
    <definedName name="_xlnm.Print_Area" localSheetId="3">'تعدیل قیمت'!$A$1:$M$11</definedName>
    <definedName name="_xlnm.Print_Area" localSheetId="0">سهام!$A$1:$Y$27</definedName>
    <definedName name="_xlnm.Print_Area" localSheetId="6">'سود اوراق بهادار و سپرده بانکی'!$A$1:$S$25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E20" i="13"/>
  <c r="G20" i="13"/>
  <c r="I20" i="13"/>
  <c r="K20" i="13"/>
  <c r="C14" i="12"/>
  <c r="E14" i="12"/>
  <c r="G14" i="12"/>
  <c r="I14" i="12"/>
  <c r="K14" i="12"/>
  <c r="M14" i="12"/>
  <c r="Q14" i="12"/>
  <c r="O14" i="12"/>
  <c r="M30" i="10"/>
  <c r="O30" i="10"/>
  <c r="Q30" i="10"/>
  <c r="E32" i="9"/>
  <c r="G32" i="9"/>
  <c r="I32" i="9"/>
  <c r="M32" i="9"/>
  <c r="O32" i="9"/>
  <c r="Q32" i="9"/>
  <c r="I13" i="8"/>
  <c r="K13" i="8"/>
  <c r="M13" i="8"/>
  <c r="O13" i="8"/>
  <c r="Q13" i="8"/>
  <c r="S13" i="8"/>
  <c r="I25" i="7"/>
  <c r="K25" i="7"/>
  <c r="M25" i="7"/>
  <c r="O25" i="7"/>
  <c r="Q25" i="7"/>
  <c r="S25" i="7"/>
  <c r="K17" i="6"/>
  <c r="Q17" i="6"/>
  <c r="K11" i="4"/>
  <c r="AI15" i="3"/>
  <c r="AG15" i="3"/>
  <c r="S15" i="3"/>
  <c r="Q15" i="3"/>
  <c r="W27" i="1"/>
  <c r="U27" i="1"/>
  <c r="G27" i="1"/>
  <c r="E27" i="1"/>
</calcChain>
</file>

<file path=xl/sharedStrings.xml><?xml version="1.0" encoding="utf-8"?>
<sst xmlns="http://schemas.openxmlformats.org/spreadsheetml/2006/main" count="844" uniqueCount="267">
  <si>
    <t>صندوق سرمایه‌گذاری پاداش سهامداری توسعه یکم</t>
  </si>
  <si>
    <t>صورت وضعیت پورتفوی</t>
  </si>
  <si>
    <t>برای ماه منتهی به 1402/03/31</t>
  </si>
  <si>
    <t>نام شرکت</t>
  </si>
  <si>
    <t>1402/02/31</t>
  </si>
  <si>
    <t>تغییرات طی دوره</t>
  </si>
  <si>
    <t>1402/03/31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</si>
  <si>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</si>
  <si>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</si>
  <si>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</si>
  <si>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</si>
  <si>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</si>
  <si>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</si>
  <si>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</si>
  <si>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</si>
  <si>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</si>
  <si>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1.62%</t>
  </si>
  <si>
    <t>بانک ملت</t>
  </si>
  <si>
    <t>0.04%</t>
  </si>
  <si>
    <t>پالایش نفت اصفهان</t>
  </si>
  <si>
    <t>0.05%</t>
  </si>
  <si>
    <t>پدیده شیمی قرن</t>
  </si>
  <si>
    <t>0.81%</t>
  </si>
  <si>
    <t>پلی پروپیلن جم - جم پیلن</t>
  </si>
  <si>
    <t>1.47%</t>
  </si>
  <si>
    <t>س. نفت و گاز و پتروشیمی تأمین</t>
  </si>
  <si>
    <t>0.03%</t>
  </si>
  <si>
    <t>سایپا</t>
  </si>
  <si>
    <t>0.07%</t>
  </si>
  <si>
    <t>سرمایه گذاری تامین اجتماعی</t>
  </si>
  <si>
    <t>0.48%</t>
  </si>
  <si>
    <t>سرمایه گذاری مس سرچشمه</t>
  </si>
  <si>
    <t>1.51%</t>
  </si>
  <si>
    <t>سرمایه‌گذاری‌غدیر(هلدینگ‌</t>
  </si>
  <si>
    <t>0.08%</t>
  </si>
  <si>
    <t>صنایع پتروشیمی خلیج فارس</t>
  </si>
  <si>
    <t>0.01%</t>
  </si>
  <si>
    <t>صنایع شیمیایی کیمیاگران امروز</t>
  </si>
  <si>
    <t>0.26%</t>
  </si>
  <si>
    <t>صندوق س.آرمان آتیه درخشان مس-س</t>
  </si>
  <si>
    <t>0.85%</t>
  </si>
  <si>
    <t>فرآوری معدنی اپال کانی پارس</t>
  </si>
  <si>
    <t>1.90%</t>
  </si>
  <si>
    <t>فولاد هرمزگان جنوب</t>
  </si>
  <si>
    <t>0.45%</t>
  </si>
  <si>
    <t>گروه مپنا (سهامی عام)</t>
  </si>
  <si>
    <t>لیزینگ پارسیان</t>
  </si>
  <si>
    <t>1.09%</t>
  </si>
  <si>
    <t>ملی‌ صنایع‌ مس‌ ایران‌</t>
  </si>
  <si>
    <t>1.30%</t>
  </si>
  <si>
    <t>تعداد اوراق تبعی</t>
  </si>
  <si>
    <t>قیمت اعمال</t>
  </si>
  <si>
    <t>تاریخ اعمال</t>
  </si>
  <si>
    <t>نرخ موثر</t>
  </si>
  <si>
    <t>اختیارف ت­ وبملت-1857-02/08/30</t>
  </si>
  <si>
    <t>1402/08/30</t>
  </si>
  <si>
    <t>اختیارف ت­ فملی-3115-02/08/28</t>
  </si>
  <si>
    <t>1402/08/28</t>
  </si>
  <si>
    <t>اختیارف ت­ فارس-6050-02/09/04</t>
  </si>
  <si>
    <t>1402/09/04</t>
  </si>
  <si>
    <t>اختیارف ت­ شپنا-4947-02/08/28</t>
  </si>
  <si>
    <t>اختیارف ت­ تاپیکو9360-02/09/07</t>
  </si>
  <si>
    <t>1402/09/07</t>
  </si>
  <si>
    <t>اختیارف ت­ خساپا-1608-02/09/05</t>
  </si>
  <si>
    <t>1402/09/05</t>
  </si>
  <si>
    <t>اختیارف ت­ شستا-739-02/08/29</t>
  </si>
  <si>
    <t>1402/08/29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</si>
  <si>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</si>
  <si>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</si>
  <si>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</si>
  <si>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</si>
  <si>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</si>
  <si>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</si>
  <si>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</si>
  <si>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</si>
  <si>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تمدن14021206</t>
  </si>
  <si>
    <t>بله</t>
  </si>
  <si>
    <t>1398/12/06</t>
  </si>
  <si>
    <t>1402/12/06</t>
  </si>
  <si>
    <t>14.84%</t>
  </si>
  <si>
    <t>اجاره ریل پردازسیر021212</t>
  </si>
  <si>
    <t>1397/12/12</t>
  </si>
  <si>
    <t>1402/12/12</t>
  </si>
  <si>
    <t>15.48%</t>
  </si>
  <si>
    <t>اسنادخزانه-م8بودجه99-020606</t>
  </si>
  <si>
    <t>1399/07/06</t>
  </si>
  <si>
    <t>1402/06/06</t>
  </si>
  <si>
    <t>0.83%</t>
  </si>
  <si>
    <t>مرابحه عام دولت95-ش.خ020514</t>
  </si>
  <si>
    <t>1400/10/14</t>
  </si>
  <si>
    <t>1402/05/14</t>
  </si>
  <si>
    <t>30.34%</t>
  </si>
  <si>
    <t>مرابحه کرمان موتور14030915</t>
  </si>
  <si>
    <t>1400/09/15</t>
  </si>
  <si>
    <t>1403/09/15</t>
  </si>
  <si>
    <t>0.02%</t>
  </si>
  <si>
    <t>مشارکت ش اردبیل47-3ماهه18%</t>
  </si>
  <si>
    <t>1400/07/10</t>
  </si>
  <si>
    <t>1404/07/09</t>
  </si>
  <si>
    <t>0.36%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</si>
  <si>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</si>
  <si>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</si>
  <si>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</si>
  <si>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</si>
  <si>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</si>
  <si>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-0.30%</t>
  </si>
  <si>
    <t>Other</t>
  </si>
  <si>
    <t>-2.25%</t>
  </si>
  <si>
    <t>1.13%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</si>
  <si>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</si>
  <si>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</si>
  <si>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</si>
  <si>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</si>
  <si>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</si>
  <si>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</si>
  <si>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</si>
  <si>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</si>
  <si>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</si>
  <si>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</si>
  <si>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</si>
  <si>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</si>
  <si>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بورس کالا</t>
  </si>
  <si>
    <t>104456251</t>
  </si>
  <si>
    <t>سپرده کوتاه مدت</t>
  </si>
  <si>
    <t>1398/05/09</t>
  </si>
  <si>
    <t>بانک پاسارگاد شهران</t>
  </si>
  <si>
    <t>308-8100-140699480-1</t>
  </si>
  <si>
    <t>1398/07/06</t>
  </si>
  <si>
    <t>0.00%</t>
  </si>
  <si>
    <t>بانک توسعه صادرات ایران مرکزی</t>
  </si>
  <si>
    <t xml:space="preserve">0200051454006 </t>
  </si>
  <si>
    <t>1400/02/21</t>
  </si>
  <si>
    <t>بانک پاسارگاد شهید بهزادی</t>
  </si>
  <si>
    <t>378.9012.14069480.2</t>
  </si>
  <si>
    <t>سپرده بلند مدت</t>
  </si>
  <si>
    <t>1401/02/27</t>
  </si>
  <si>
    <t>0.57%</t>
  </si>
  <si>
    <t>بانک خاورمیانه دروس</t>
  </si>
  <si>
    <t>1011-10-810-707074799</t>
  </si>
  <si>
    <t>1401/06/30</t>
  </si>
  <si>
    <t xml:space="preserve">378.9012.14069480.3 </t>
  </si>
  <si>
    <t>1401/10/15</t>
  </si>
  <si>
    <t>2.69%</t>
  </si>
  <si>
    <t xml:space="preserve">378.8100.14069480.1 </t>
  </si>
  <si>
    <t>1401/10/17</t>
  </si>
  <si>
    <t xml:space="preserve">378.9012.14069480.4 </t>
  </si>
  <si>
    <t>1401/10/18</t>
  </si>
  <si>
    <t>9.44%</t>
  </si>
  <si>
    <t>378.307.14069480.1</t>
  </si>
  <si>
    <t>1402/01/08</t>
  </si>
  <si>
    <t>10.81%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</si>
  <si>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</si>
  <si>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</si>
  <si>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</si>
  <si>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</si>
  <si>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</si>
  <si>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</si>
  <si>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</si>
  <si>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</si>
  <si>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</si>
  <si>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</si>
  <si>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شهر بلوار کشاورز</t>
  </si>
  <si>
    <t>بانک صادرات میدان اسدآبادی</t>
  </si>
  <si>
    <t>بانک رفاه صالح زاهدان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</si>
  <si>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</si>
  <si>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</si>
  <si>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</si>
  <si>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</si>
  <si>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</si>
  <si>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</si>
  <si>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1402/01/31</t>
  </si>
  <si>
    <t>1402/03/30</t>
  </si>
  <si>
    <t>1401/12/24</t>
  </si>
  <si>
    <t>1402/02/27</t>
  </si>
  <si>
    <t>1402/02/18</t>
  </si>
  <si>
    <t>بهای فروش</t>
  </si>
  <si>
    <t>ارزش دفتری</t>
  </si>
  <si>
    <t>سود و زیان ناشی از تغییر قیمت</t>
  </si>
  <si>
    <t>سود و زیان ناشی از فروش</t>
  </si>
  <si>
    <t>معدنی‌وصنعتی‌چادرملو</t>
  </si>
  <si>
    <t>ذوب آهن اصفهان</t>
  </si>
  <si>
    <t>تولیدی فولاد سپید فراب کویر</t>
  </si>
  <si>
    <t>بانک صادرات ایران</t>
  </si>
  <si>
    <t>بانک تجارت</t>
  </si>
  <si>
    <t>پالایش نفت تهران</t>
  </si>
  <si>
    <t>ملی‌ سرب‌وروی‌ ایران‌</t>
  </si>
  <si>
    <t>لامیران‌</t>
  </si>
  <si>
    <t>سرمایه‌ گذاری‌ پارس‌ توشه‌</t>
  </si>
  <si>
    <t>ایران‌ خودرو</t>
  </si>
  <si>
    <t>توسعه مولد نیروگاهی جهرم</t>
  </si>
  <si>
    <t>ح . س.نفت وگازوپتروشیمی تأمین</t>
  </si>
  <si>
    <t>سیمان آبیک</t>
  </si>
  <si>
    <t>بانک‌پارسیان‌</t>
  </si>
  <si>
    <t>ریل پردازسیر</t>
  </si>
  <si>
    <t>صندوق ثروت آفرین تمدن</t>
  </si>
  <si>
    <t>پیشگامان فن آوری و دانش آرامیس</t>
  </si>
  <si>
    <t>بیمه معلم</t>
  </si>
  <si>
    <t>افرانت</t>
  </si>
  <si>
    <t>درآمد سود سهام</t>
  </si>
  <si>
    <t>درآمد تغییر ارزش</t>
  </si>
  <si>
    <t>درآمد فروش</t>
  </si>
  <si>
    <t>درصد از کل درآمدها</t>
  </si>
  <si>
    <t>3.41%</t>
  </si>
  <si>
    <t>0.24%</t>
  </si>
  <si>
    <t>0.37%</t>
  </si>
  <si>
    <t>0.30%</t>
  </si>
  <si>
    <t>0.17%</t>
  </si>
  <si>
    <t>-64.06%</t>
  </si>
  <si>
    <t>11.71%</t>
  </si>
  <si>
    <t>0.18%</t>
  </si>
  <si>
    <t>0.62%</t>
  </si>
  <si>
    <t>0.49%</t>
  </si>
  <si>
    <t>0.09%</t>
  </si>
  <si>
    <t>-6.88%</t>
  </si>
  <si>
    <t>6.83%</t>
  </si>
  <si>
    <t>13.46%</t>
  </si>
  <si>
    <t>0.78%</t>
  </si>
  <si>
    <t>0.51%</t>
  </si>
  <si>
    <t>-1.19%</t>
  </si>
  <si>
    <t>0.38%</t>
  </si>
  <si>
    <t>-5.80%</t>
  </si>
  <si>
    <t>1.29%</t>
  </si>
  <si>
    <t>-21.89%</t>
  </si>
  <si>
    <t>5.51%</t>
  </si>
  <si>
    <t>-1.45%</t>
  </si>
  <si>
    <t>0.31%</t>
  </si>
  <si>
    <t>-0.06%</t>
  </si>
  <si>
    <t>-21.77%</t>
  </si>
  <si>
    <t>4.73%</t>
  </si>
  <si>
    <t>-0.56%</t>
  </si>
  <si>
    <t>0.25%</t>
  </si>
  <si>
    <t>0.06%</t>
  </si>
  <si>
    <t>-0.48%</t>
  </si>
  <si>
    <t>0.14%</t>
  </si>
  <si>
    <t>-6.53%</t>
  </si>
  <si>
    <t>-0.90%</t>
  </si>
  <si>
    <t>-21.09%</t>
  </si>
  <si>
    <t>4.88%</t>
  </si>
  <si>
    <t>27.75%</t>
  </si>
  <si>
    <t>9.81%</t>
  </si>
  <si>
    <t>3.94%</t>
  </si>
  <si>
    <t>5.09%</t>
  </si>
  <si>
    <t>-4.03%</t>
  </si>
  <si>
    <t>2.09%</t>
  </si>
  <si>
    <t>-1.64%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</si>
  <si>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</si>
  <si>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</si>
  <si>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</si>
  <si>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</si>
  <si>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</si>
  <si>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</si>
  <si>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700794079668</t>
  </si>
  <si>
    <t>02-16817358-00-1</t>
  </si>
  <si>
    <t>341774248</t>
  </si>
  <si>
    <t>378.420.14069480.1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</si>
  <si>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</si>
  <si>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</si>
  <si>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</si>
  <si>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</si>
  <si>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-125.34%</t>
  </si>
  <si>
    <t>-1.07%</t>
  </si>
  <si>
    <t>سرمایه‌گذاری در اوراق بهادار</t>
  </si>
  <si>
    <t>159.67%</t>
  </si>
  <si>
    <t>1.36%</t>
  </si>
  <si>
    <t>درآمد سپرده بانکی</t>
  </si>
  <si>
    <t>65.67%</t>
  </si>
  <si>
    <t>0.56%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</si>
</sst>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0_);\(0.00\)"/>
    <numFmt numFmtId="166" formatCode="0_);\(0\)"/>
    <numFmt numFmtId="167" formatCode="_(* #,##0.0000_);_(* \(#,##0.0000\);_(* &quot;-&quot;??_);_(@_)"/>
  </numFmts>
  <fonts count="5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43" fontId="2" fillId="0" borderId="0" xfId="1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wrapText="1"/>
    </xf>
    <xf numFmtId="39" fontId="2" fillId="0" borderId="0" xfId="0" applyNumberFormat="1" applyFont="1" applyAlignment="1">
      <alignment horizontal="center" vertical="center"/>
    </xf>
    <xf numFmtId="164" fontId="2" fillId="0" borderId="0" xfId="1" applyNumberFormat="1" applyFont="1"/>
    <xf numFmtId="164" fontId="2" fillId="0" borderId="2" xfId="0" applyNumberFormat="1" applyFont="1" applyBorder="1"/>
    <xf numFmtId="165" fontId="2" fillId="0" borderId="0" xfId="1" applyNumberFormat="1" applyFont="1"/>
    <xf numFmtId="166" fontId="2" fillId="0" borderId="0" xfId="0" applyNumberFormat="1" applyFont="1"/>
    <xf numFmtId="167" fontId="2" fillId="0" borderId="0" xfId="1" applyNumberFormat="1" applyFont="1"/>
    <xf numFmtId="167" fontId="2" fillId="0" borderId="2" xfId="1" applyNumberFormat="1" applyFont="1" applyBorder="1"/>
    <xf numFmtId="0" fontId="4" fillId="0" borderId="2" xfId="0" applyFont="1" applyBorder="1"/>
    <xf numFmtId="164" fontId="2" fillId="0" borderId="2" xfId="1" applyNumberFormat="1" applyFont="1" applyBorder="1"/>
    <xf numFmtId="165" fontId="2" fillId="0" borderId="0" xfId="0" applyNumberFormat="1" applyFont="1"/>
    <xf numFmtId="166" fontId="2" fillId="0" borderId="2" xfId="0" applyNumberFormat="1" applyFont="1" applyBorder="1"/>
    <xf numFmtId="0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rightToLeft="1" tabSelected="1" view="pageBreakPreview" zoomScale="90" zoomScaleNormal="100" zoomScaleSheetLayoutView="90" workbookViewId="0">
      <selection activeCell="W28" sqref="W28"/>
    </sheetView>
  </sheetViews>
  <sheetFormatPr defaultRowHeight="18.75" x14ac:dyDescent="0.45"/>
  <cols>
    <col min="1" max="1" width="33.28515625" style="1" bestFit="1" customWidth="1"/>
    <col min="2" max="2" width="1" style="1" customWidth="1"/>
    <col min="3" max="3" width="11" style="1" bestFit="1" customWidth="1"/>
    <col min="4" max="4" width="1" style="1" customWidth="1"/>
    <col min="5" max="5" width="16" style="1" bestFit="1" customWidth="1"/>
    <col min="6" max="6" width="1" style="1" customWidth="1"/>
    <col min="7" max="7" width="16" style="1" bestFit="1" customWidth="1"/>
    <col min="8" max="8" width="1" style="1" customWidth="1"/>
    <col min="9" max="9" width="5.42578125" style="1" bestFit="1" customWidth="1"/>
    <col min="10" max="10" width="1" style="1" customWidth="1"/>
    <col min="11" max="11" width="12.85546875" style="1" bestFit="1" customWidth="1"/>
    <col min="12" max="12" width="1" style="1" customWidth="1"/>
    <col min="13" max="13" width="5.42578125" style="1" bestFit="1" customWidth="1"/>
    <col min="14" max="14" width="1" style="1" customWidth="1"/>
    <col min="15" max="15" width="10.28515625" style="1" bestFit="1" customWidth="1"/>
    <col min="16" max="16" width="1" style="1" customWidth="1"/>
    <col min="17" max="17" width="11" style="1" bestFit="1" customWidth="1"/>
    <col min="18" max="18" width="1" style="1" customWidth="1"/>
    <col min="19" max="19" width="9.42578125" style="1" bestFit="1" customWidth="1"/>
    <col min="20" max="20" width="1" style="1" customWidth="1"/>
    <col min="21" max="21" width="16" style="1" bestFit="1" customWidth="1"/>
    <col min="22" max="22" width="1" style="1" customWidth="1"/>
    <col min="23" max="23" width="16" style="1" bestFit="1" customWidth="1"/>
    <col min="24" max="24" width="1" style="1" customWidth="1"/>
    <col min="25" max="25" width="19.710937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1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21" x14ac:dyDescent="0.4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ht="21" x14ac:dyDescent="0.4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6" spans="1:25" ht="21" x14ac:dyDescent="0.45">
      <c r="A6" s="25" t="s">
        <v>3</v>
      </c>
      <c r="C6" s="26" t="s">
        <v>4</v>
      </c>
      <c r="D6" s="26" t="s">
        <v>4</v>
      </c>
      <c r="E6" s="26" t="s">
        <v>4</v>
      </c>
      <c r="F6" s="26" t="s">
        <v>4</v>
      </c>
      <c r="G6" s="26" t="s">
        <v>4</v>
      </c>
      <c r="I6" s="26" t="s">
        <v>5</v>
      </c>
      <c r="J6" s="26" t="s">
        <v>5</v>
      </c>
      <c r="K6" s="26" t="s">
        <v>5</v>
      </c>
      <c r="L6" s="26" t="s">
        <v>5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  <c r="T6" s="26" t="s">
        <v>6</v>
      </c>
      <c r="U6" s="26" t="s">
        <v>6</v>
      </c>
      <c r="V6" s="26" t="s">
        <v>6</v>
      </c>
      <c r="W6" s="26" t="s">
        <v>6</v>
      </c>
      <c r="X6" s="26" t="s">
        <v>6</v>
      </c>
      <c r="Y6" s="26" t="s">
        <v>6</v>
      </c>
    </row>
    <row r="7" spans="1:25" ht="21" x14ac:dyDescent="0.45">
      <c r="A7" s="25" t="s">
        <v>3</v>
      </c>
      <c r="C7" s="25" t="s">
        <v>7</v>
      </c>
      <c r="E7" s="25" t="s">
        <v>8</v>
      </c>
      <c r="G7" s="25" t="s">
        <v>9</v>
      </c>
      <c r="I7" s="26" t="s">
        <v>10</v>
      </c>
      <c r="J7" s="26" t="s">
        <v>10</v>
      </c>
      <c r="K7" s="26" t="s">
        <v>10</v>
      </c>
      <c r="M7" s="26" t="s">
        <v>11</v>
      </c>
      <c r="N7" s="26" t="s">
        <v>11</v>
      </c>
      <c r="O7" s="26" t="s">
        <v>11</v>
      </c>
      <c r="Q7" s="25" t="s">
        <v>7</v>
      </c>
      <c r="S7" s="25" t="s">
        <v>12</v>
      </c>
      <c r="U7" s="25" t="s">
        <v>8</v>
      </c>
      <c r="W7" s="25" t="s">
        <v>9</v>
      </c>
      <c r="Y7" s="28" t="s">
        <v>13</v>
      </c>
    </row>
    <row r="8" spans="1:25" ht="21" x14ac:dyDescent="0.45">
      <c r="A8" s="26" t="s">
        <v>3</v>
      </c>
      <c r="C8" s="26" t="s">
        <v>7</v>
      </c>
      <c r="E8" s="26" t="s">
        <v>8</v>
      </c>
      <c r="G8" s="26" t="s">
        <v>9</v>
      </c>
      <c r="I8" s="26" t="s">
        <v>7</v>
      </c>
      <c r="K8" s="26" t="s">
        <v>8</v>
      </c>
      <c r="M8" s="26" t="s">
        <v>7</v>
      </c>
      <c r="O8" s="26" t="s">
        <v>14</v>
      </c>
      <c r="Q8" s="26" t="s">
        <v>7</v>
      </c>
      <c r="S8" s="26" t="s">
        <v>12</v>
      </c>
      <c r="U8" s="26" t="s">
        <v>8</v>
      </c>
      <c r="W8" s="26" t="s">
        <v>9</v>
      </c>
      <c r="Y8" s="29" t="s">
        <v>13</v>
      </c>
    </row>
    <row r="9" spans="1:25" ht="21" x14ac:dyDescent="0.55000000000000004">
      <c r="A9" s="2" t="s">
        <v>15</v>
      </c>
      <c r="C9" s="3">
        <v>14152500</v>
      </c>
      <c r="E9" s="3">
        <v>199767895368</v>
      </c>
      <c r="G9" s="3">
        <v>100025560563.75</v>
      </c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Q9" s="3">
        <v>14152500</v>
      </c>
      <c r="S9" s="3">
        <v>6400</v>
      </c>
      <c r="U9" s="3">
        <v>199767895368</v>
      </c>
      <c r="W9" s="3">
        <v>90037072800</v>
      </c>
      <c r="Y9" s="5" t="s">
        <v>16</v>
      </c>
    </row>
    <row r="10" spans="1:25" ht="21" x14ac:dyDescent="0.55000000000000004">
      <c r="A10" s="2" t="s">
        <v>17</v>
      </c>
      <c r="C10" s="3">
        <v>413452</v>
      </c>
      <c r="E10" s="3">
        <v>1439812964</v>
      </c>
      <c r="G10" s="3">
        <v>1979337282.2495999</v>
      </c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Q10" s="3">
        <v>413452</v>
      </c>
      <c r="S10" s="3">
        <v>5240</v>
      </c>
      <c r="U10" s="3">
        <v>1439812964</v>
      </c>
      <c r="W10" s="3">
        <v>2153597873.5440001</v>
      </c>
      <c r="Y10" s="5" t="s">
        <v>18</v>
      </c>
    </row>
    <row r="11" spans="1:25" ht="21" x14ac:dyDescent="0.55000000000000004">
      <c r="A11" s="2" t="s">
        <v>19</v>
      </c>
      <c r="C11" s="3">
        <v>300439</v>
      </c>
      <c r="E11" s="3">
        <v>1979828989</v>
      </c>
      <c r="G11" s="3">
        <v>2884972407.5970001</v>
      </c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Q11" s="3">
        <v>300439</v>
      </c>
      <c r="S11" s="3">
        <v>8770</v>
      </c>
      <c r="U11" s="3">
        <v>1979828989</v>
      </c>
      <c r="W11" s="3">
        <v>2619172672.3214998</v>
      </c>
      <c r="Y11" s="5" t="s">
        <v>20</v>
      </c>
    </row>
    <row r="12" spans="1:25" ht="21" x14ac:dyDescent="0.55000000000000004">
      <c r="A12" s="2" t="s">
        <v>21</v>
      </c>
      <c r="C12" s="3">
        <v>2800000</v>
      </c>
      <c r="E12" s="3">
        <v>42569677371</v>
      </c>
      <c r="G12" s="3">
        <v>43364437200</v>
      </c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Q12" s="3">
        <v>2800000</v>
      </c>
      <c r="S12" s="3">
        <v>16250</v>
      </c>
      <c r="U12" s="3">
        <v>42569677371</v>
      </c>
      <c r="W12" s="3">
        <v>45229275000</v>
      </c>
      <c r="Y12" s="5" t="s">
        <v>22</v>
      </c>
    </row>
    <row r="13" spans="1:25" ht="21" x14ac:dyDescent="0.55000000000000004">
      <c r="A13" s="2" t="s">
        <v>23</v>
      </c>
      <c r="C13" s="3">
        <v>500000</v>
      </c>
      <c r="E13" s="3">
        <v>42461728116</v>
      </c>
      <c r="G13" s="3">
        <v>92178256500</v>
      </c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Q13" s="3">
        <v>500000</v>
      </c>
      <c r="S13" s="3">
        <v>164600</v>
      </c>
      <c r="U13" s="3">
        <v>42461728116</v>
      </c>
      <c r="W13" s="3">
        <v>81810315000</v>
      </c>
      <c r="Y13" s="5" t="s">
        <v>24</v>
      </c>
    </row>
    <row r="14" spans="1:25" ht="21" x14ac:dyDescent="0.55000000000000004">
      <c r="A14" s="2" t="s">
        <v>25</v>
      </c>
      <c r="C14" s="3">
        <v>105858</v>
      </c>
      <c r="E14" s="3">
        <v>1666800491</v>
      </c>
      <c r="G14" s="3">
        <v>2102458335.102</v>
      </c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Q14" s="3">
        <v>105858</v>
      </c>
      <c r="S14" s="3">
        <v>17800</v>
      </c>
      <c r="U14" s="3">
        <v>1666800491</v>
      </c>
      <c r="W14" s="3">
        <v>1873060979.22</v>
      </c>
      <c r="Y14" s="5" t="s">
        <v>26</v>
      </c>
    </row>
    <row r="15" spans="1:25" ht="21" x14ac:dyDescent="0.55000000000000004">
      <c r="A15" s="2" t="s">
        <v>27</v>
      </c>
      <c r="C15" s="3">
        <v>1362500</v>
      </c>
      <c r="E15" s="3">
        <v>4679374542</v>
      </c>
      <c r="G15" s="3">
        <v>4564304831.25</v>
      </c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Q15" s="3">
        <v>1362500</v>
      </c>
      <c r="S15" s="3">
        <v>2864</v>
      </c>
      <c r="U15" s="3">
        <v>4679374542</v>
      </c>
      <c r="W15" s="3">
        <v>3878981910</v>
      </c>
      <c r="Y15" s="5" t="s">
        <v>28</v>
      </c>
    </row>
    <row r="16" spans="1:25" ht="21" x14ac:dyDescent="0.55000000000000004">
      <c r="A16" s="2" t="s">
        <v>29</v>
      </c>
      <c r="C16" s="3">
        <v>20450168</v>
      </c>
      <c r="E16" s="3">
        <v>43430680986</v>
      </c>
      <c r="G16" s="3">
        <v>28744484153.565601</v>
      </c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Q16" s="3">
        <v>20450168</v>
      </c>
      <c r="S16" s="3">
        <v>1320</v>
      </c>
      <c r="U16" s="3">
        <v>43430680986</v>
      </c>
      <c r="W16" s="3">
        <v>26833606140.528</v>
      </c>
      <c r="Y16" s="5" t="s">
        <v>30</v>
      </c>
    </row>
    <row r="17" spans="1:25" ht="21" x14ac:dyDescent="0.55000000000000004">
      <c r="A17" s="2" t="s">
        <v>31</v>
      </c>
      <c r="C17" s="3">
        <v>8013798</v>
      </c>
      <c r="E17" s="3">
        <v>34085609513</v>
      </c>
      <c r="G17" s="3">
        <v>70500125731.815002</v>
      </c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Q17" s="3">
        <v>8013798</v>
      </c>
      <c r="S17" s="3">
        <v>10500</v>
      </c>
      <c r="U17" s="3">
        <v>34085609513</v>
      </c>
      <c r="W17" s="3">
        <v>83644216969.949997</v>
      </c>
      <c r="Y17" s="5" t="s">
        <v>32</v>
      </c>
    </row>
    <row r="18" spans="1:25" ht="21" x14ac:dyDescent="0.55000000000000004">
      <c r="A18" s="2" t="s">
        <v>33</v>
      </c>
      <c r="C18" s="3">
        <v>218115</v>
      </c>
      <c r="E18" s="3">
        <v>3735656358</v>
      </c>
      <c r="G18" s="3">
        <v>5225294899.5749998</v>
      </c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Q18" s="3">
        <v>218115</v>
      </c>
      <c r="S18" s="3">
        <v>21500</v>
      </c>
      <c r="U18" s="3">
        <v>3735656358</v>
      </c>
      <c r="W18" s="3">
        <v>4661570138.625</v>
      </c>
      <c r="Y18" s="5" t="s">
        <v>34</v>
      </c>
    </row>
    <row r="19" spans="1:25" ht="21" x14ac:dyDescent="0.55000000000000004">
      <c r="A19" s="2" t="s">
        <v>35</v>
      </c>
      <c r="C19" s="3">
        <v>44750</v>
      </c>
      <c r="E19" s="3">
        <v>406845618</v>
      </c>
      <c r="G19" s="3">
        <v>602754643.125</v>
      </c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Q19" s="3">
        <v>44750</v>
      </c>
      <c r="S19" s="3">
        <v>13960</v>
      </c>
      <c r="U19" s="3">
        <v>406845618</v>
      </c>
      <c r="W19" s="3">
        <v>620992975.5</v>
      </c>
      <c r="Y19" s="5" t="s">
        <v>36</v>
      </c>
    </row>
    <row r="20" spans="1:25" ht="21" x14ac:dyDescent="0.55000000000000004">
      <c r="A20" s="2" t="s">
        <v>37</v>
      </c>
      <c r="C20" s="3">
        <v>1349937</v>
      </c>
      <c r="E20" s="3">
        <v>6171434811</v>
      </c>
      <c r="G20" s="3">
        <v>15083010793.313999</v>
      </c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Q20" s="3">
        <v>1349937</v>
      </c>
      <c r="S20" s="3">
        <v>10660</v>
      </c>
      <c r="U20" s="3">
        <v>6171434811</v>
      </c>
      <c r="W20" s="3">
        <v>14304705965.900999</v>
      </c>
      <c r="Y20" s="5" t="s">
        <v>38</v>
      </c>
    </row>
    <row r="21" spans="1:25" ht="21" x14ac:dyDescent="0.55000000000000004">
      <c r="A21" s="2" t="s">
        <v>39</v>
      </c>
      <c r="C21" s="3">
        <v>160260</v>
      </c>
      <c r="E21" s="3">
        <v>50655210928</v>
      </c>
      <c r="G21" s="3">
        <v>50472854905.567497</v>
      </c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Q21" s="3">
        <v>160260</v>
      </c>
      <c r="S21" s="3">
        <v>296000</v>
      </c>
      <c r="U21" s="3">
        <v>50655210928</v>
      </c>
      <c r="W21" s="3">
        <v>47380628610</v>
      </c>
      <c r="Y21" s="5" t="s">
        <v>40</v>
      </c>
    </row>
    <row r="22" spans="1:25" ht="21" x14ac:dyDescent="0.55000000000000004">
      <c r="A22" s="2" t="s">
        <v>41</v>
      </c>
      <c r="C22" s="3">
        <v>7000000</v>
      </c>
      <c r="E22" s="3">
        <v>119045673582</v>
      </c>
      <c r="G22" s="3">
        <v>135966159000</v>
      </c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Q22" s="3">
        <v>7000000</v>
      </c>
      <c r="S22" s="3">
        <v>15180</v>
      </c>
      <c r="U22" s="3">
        <v>119045673582</v>
      </c>
      <c r="W22" s="3">
        <v>105627753000</v>
      </c>
      <c r="Y22" s="5" t="s">
        <v>42</v>
      </c>
    </row>
    <row r="23" spans="1:25" ht="21" x14ac:dyDescent="0.55000000000000004">
      <c r="A23" s="2" t="s">
        <v>43</v>
      </c>
      <c r="C23" s="3">
        <v>2940000</v>
      </c>
      <c r="E23" s="3">
        <v>23451877496</v>
      </c>
      <c r="G23" s="3">
        <v>29195844930</v>
      </c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Q23" s="3">
        <v>2940000</v>
      </c>
      <c r="S23" s="3">
        <v>8490</v>
      </c>
      <c r="U23" s="3">
        <v>23451877496</v>
      </c>
      <c r="W23" s="3">
        <v>24812084430</v>
      </c>
      <c r="Y23" s="5" t="s">
        <v>44</v>
      </c>
    </row>
    <row r="24" spans="1:25" ht="21" x14ac:dyDescent="0.55000000000000004">
      <c r="A24" s="2" t="s">
        <v>45</v>
      </c>
      <c r="C24" s="3">
        <v>23559</v>
      </c>
      <c r="E24" s="3">
        <v>310677752</v>
      </c>
      <c r="G24" s="3">
        <v>341446453.19099998</v>
      </c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Q24" s="3">
        <v>23559</v>
      </c>
      <c r="S24" s="3">
        <v>13400</v>
      </c>
      <c r="U24" s="3">
        <v>310677752</v>
      </c>
      <c r="W24" s="3">
        <v>313812240.93000001</v>
      </c>
      <c r="Y24" s="5" t="s">
        <v>36</v>
      </c>
    </row>
    <row r="25" spans="1:25" ht="21" x14ac:dyDescent="0.55000000000000004">
      <c r="A25" s="2" t="s">
        <v>46</v>
      </c>
      <c r="C25" s="3">
        <v>10241869</v>
      </c>
      <c r="E25" s="3">
        <v>72697663716</v>
      </c>
      <c r="G25" s="3">
        <v>63936239642.945999</v>
      </c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Q25" s="3">
        <v>10241869</v>
      </c>
      <c r="S25" s="3">
        <v>5960</v>
      </c>
      <c r="U25" s="3">
        <v>72697663716</v>
      </c>
      <c r="W25" s="3">
        <v>60678342081.522003</v>
      </c>
      <c r="Y25" s="5" t="s">
        <v>47</v>
      </c>
    </row>
    <row r="26" spans="1:25" ht="21" x14ac:dyDescent="0.55000000000000004">
      <c r="A26" s="2" t="s">
        <v>48</v>
      </c>
      <c r="C26" s="3">
        <v>10477455</v>
      </c>
      <c r="E26" s="3">
        <v>29662255170</v>
      </c>
      <c r="G26" s="3">
        <v>82487704010.580002</v>
      </c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Q26" s="3">
        <v>10477455</v>
      </c>
      <c r="S26" s="3">
        <v>6930</v>
      </c>
      <c r="U26" s="3">
        <v>29662255170</v>
      </c>
      <c r="W26" s="3">
        <v>72176741009.257507</v>
      </c>
      <c r="Y26" s="5" t="s">
        <v>49</v>
      </c>
    </row>
    <row r="27" spans="1:25" x14ac:dyDescent="0.45">
      <c r="A27" s="6"/>
      <c r="B27" s="6"/>
      <c r="C27" s="6"/>
      <c r="D27" s="6"/>
      <c r="E27" s="7">
        <f>SUM(E9:E26)</f>
        <v>678218703771</v>
      </c>
      <c r="F27" s="6"/>
      <c r="G27" s="7">
        <f>SUM(G9:G26)</f>
        <v>729655246283.62781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7">
        <f>SUM(U9:U26)</f>
        <v>678218703771</v>
      </c>
      <c r="V27" s="6"/>
      <c r="W27" s="7">
        <f>SUM(W9:W26)</f>
        <v>668655929797.29907</v>
      </c>
      <c r="X27" s="6"/>
      <c r="Y27" s="6"/>
    </row>
  </sheetData>
  <sheetProtection algorithmName="SHA-512" hashValue="PdeODvYtyiXX270rZDQY8NZ40ptqyyzTrU9JmFOpCJqhAFOKEFpv+3jcS+rrvEpLDlQAUdL7zDiooDl+nSvSUA==" saltValue="HyBB7icyEuIMnh1i2mmg8A==" spinCount="100000" sheet="1" objects="1" scenarios="1" selectLockedCells="1" autoFilter="0" selectUnlockedCells="1"/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44" orientation="portrait" r:id="rId1"/>
  <ignoredErrors>
    <ignoredError sqref="Y9:Y2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0"/>
  <sheetViews>
    <sheetView rightToLeft="1" view="pageBreakPreview" zoomScale="60" zoomScaleNormal="100" workbookViewId="0">
      <selection activeCell="K36" sqref="K36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6.28515625" style="1" bestFit="1" customWidth="1"/>
    <col min="4" max="4" width="1" style="1" customWidth="1"/>
    <col min="5" max="5" width="10.28515625" style="1" bestFit="1" customWidth="1"/>
    <col min="6" max="6" width="1" style="1" customWidth="1"/>
    <col min="7" max="7" width="11.285156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22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1" x14ac:dyDescent="0.45">
      <c r="A3" s="27" t="s">
        <v>151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21" x14ac:dyDescent="0.4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21" x14ac:dyDescent="0.45">
      <c r="A6" s="25" t="s">
        <v>3</v>
      </c>
      <c r="C6" s="26" t="s">
        <v>153</v>
      </c>
      <c r="D6" s="26" t="s">
        <v>153</v>
      </c>
      <c r="E6" s="26" t="s">
        <v>153</v>
      </c>
      <c r="F6" s="26" t="s">
        <v>153</v>
      </c>
      <c r="G6" s="26" t="s">
        <v>153</v>
      </c>
      <c r="H6" s="26" t="s">
        <v>153</v>
      </c>
      <c r="I6" s="26" t="s">
        <v>153</v>
      </c>
      <c r="K6" s="26" t="s">
        <v>154</v>
      </c>
      <c r="L6" s="26" t="s">
        <v>154</v>
      </c>
      <c r="M6" s="26" t="s">
        <v>154</v>
      </c>
      <c r="N6" s="26" t="s">
        <v>154</v>
      </c>
      <c r="O6" s="26" t="s">
        <v>154</v>
      </c>
      <c r="P6" s="26" t="s">
        <v>154</v>
      </c>
      <c r="Q6" s="26" t="s">
        <v>154</v>
      </c>
    </row>
    <row r="7" spans="1:17" ht="21" x14ac:dyDescent="0.45">
      <c r="A7" s="26" t="s">
        <v>3</v>
      </c>
      <c r="C7" s="26" t="s">
        <v>7</v>
      </c>
      <c r="E7" s="26" t="s">
        <v>175</v>
      </c>
      <c r="G7" s="26" t="s">
        <v>176</v>
      </c>
      <c r="I7" s="26" t="s">
        <v>178</v>
      </c>
      <c r="K7" s="26" t="s">
        <v>7</v>
      </c>
      <c r="M7" s="26" t="s">
        <v>175</v>
      </c>
      <c r="O7" s="26" t="s">
        <v>176</v>
      </c>
      <c r="Q7" s="26" t="s">
        <v>178</v>
      </c>
    </row>
    <row r="8" spans="1:17" ht="21" x14ac:dyDescent="0.55000000000000004">
      <c r="A8" s="2" t="s">
        <v>179</v>
      </c>
      <c r="C8" s="13">
        <v>0</v>
      </c>
      <c r="D8" s="13"/>
      <c r="E8" s="13">
        <v>0</v>
      </c>
      <c r="F8" s="13"/>
      <c r="G8" s="13">
        <v>0</v>
      </c>
      <c r="H8" s="13"/>
      <c r="I8" s="13">
        <v>0</v>
      </c>
      <c r="J8" s="13"/>
      <c r="K8" s="13">
        <v>4493796</v>
      </c>
      <c r="L8" s="13"/>
      <c r="M8" s="13">
        <v>43613746869</v>
      </c>
      <c r="N8" s="13"/>
      <c r="O8" s="13">
        <v>31232044753</v>
      </c>
      <c r="P8" s="13"/>
      <c r="Q8" s="13">
        <v>12381702116</v>
      </c>
    </row>
    <row r="9" spans="1:17" ht="21" x14ac:dyDescent="0.55000000000000004">
      <c r="A9" s="2" t="s">
        <v>180</v>
      </c>
      <c r="C9" s="13">
        <v>0</v>
      </c>
      <c r="D9" s="13"/>
      <c r="E9" s="13">
        <v>0</v>
      </c>
      <c r="F9" s="13"/>
      <c r="G9" s="13">
        <v>0</v>
      </c>
      <c r="H9" s="13"/>
      <c r="I9" s="13">
        <v>0</v>
      </c>
      <c r="J9" s="13"/>
      <c r="K9" s="13">
        <v>517840</v>
      </c>
      <c r="L9" s="13"/>
      <c r="M9" s="13">
        <v>2426568553</v>
      </c>
      <c r="N9" s="13"/>
      <c r="O9" s="13">
        <v>1545820832</v>
      </c>
      <c r="P9" s="13"/>
      <c r="Q9" s="13">
        <v>880747721</v>
      </c>
    </row>
    <row r="10" spans="1:17" ht="21" x14ac:dyDescent="0.55000000000000004">
      <c r="A10" s="2" t="s">
        <v>181</v>
      </c>
      <c r="C10" s="13">
        <v>0</v>
      </c>
      <c r="D10" s="13"/>
      <c r="E10" s="13">
        <v>0</v>
      </c>
      <c r="F10" s="13"/>
      <c r="G10" s="13">
        <v>0</v>
      </c>
      <c r="H10" s="13"/>
      <c r="I10" s="13">
        <v>0</v>
      </c>
      <c r="J10" s="13"/>
      <c r="K10" s="13">
        <v>60935</v>
      </c>
      <c r="L10" s="13"/>
      <c r="M10" s="13">
        <v>235384493</v>
      </c>
      <c r="N10" s="13"/>
      <c r="O10" s="13">
        <v>192135769</v>
      </c>
      <c r="P10" s="13"/>
      <c r="Q10" s="13">
        <v>43248724</v>
      </c>
    </row>
    <row r="11" spans="1:17" ht="21" x14ac:dyDescent="0.55000000000000004">
      <c r="A11" s="2" t="s">
        <v>182</v>
      </c>
      <c r="C11" s="13">
        <v>0</v>
      </c>
      <c r="D11" s="13"/>
      <c r="E11" s="13">
        <v>0</v>
      </c>
      <c r="F11" s="13"/>
      <c r="G11" s="13">
        <v>0</v>
      </c>
      <c r="H11" s="13"/>
      <c r="I11" s="13">
        <v>0</v>
      </c>
      <c r="J11" s="13"/>
      <c r="K11" s="13">
        <v>350000</v>
      </c>
      <c r="L11" s="13"/>
      <c r="M11" s="13">
        <v>830386720</v>
      </c>
      <c r="N11" s="13"/>
      <c r="O11" s="13">
        <v>566061772</v>
      </c>
      <c r="P11" s="13"/>
      <c r="Q11" s="13">
        <v>264324948</v>
      </c>
    </row>
    <row r="12" spans="1:17" ht="21" x14ac:dyDescent="0.55000000000000004">
      <c r="A12" s="2" t="s">
        <v>17</v>
      </c>
      <c r="C12" s="13">
        <v>0</v>
      </c>
      <c r="D12" s="13"/>
      <c r="E12" s="13">
        <v>0</v>
      </c>
      <c r="F12" s="13"/>
      <c r="G12" s="13">
        <v>0</v>
      </c>
      <c r="H12" s="13"/>
      <c r="I12" s="13">
        <v>0</v>
      </c>
      <c r="J12" s="13"/>
      <c r="K12" s="13">
        <v>1</v>
      </c>
      <c r="L12" s="13"/>
      <c r="M12" s="13">
        <v>1</v>
      </c>
      <c r="N12" s="13"/>
      <c r="O12" s="13">
        <v>2546</v>
      </c>
      <c r="P12" s="13"/>
      <c r="Q12" s="13">
        <v>-2545</v>
      </c>
    </row>
    <row r="13" spans="1:17" ht="21" x14ac:dyDescent="0.55000000000000004">
      <c r="A13" s="2" t="s">
        <v>183</v>
      </c>
      <c r="C13" s="13">
        <v>0</v>
      </c>
      <c r="D13" s="13"/>
      <c r="E13" s="13">
        <v>0</v>
      </c>
      <c r="F13" s="13"/>
      <c r="G13" s="13">
        <v>0</v>
      </c>
      <c r="H13" s="13"/>
      <c r="I13" s="13">
        <v>0</v>
      </c>
      <c r="J13" s="13"/>
      <c r="K13" s="13">
        <v>830000</v>
      </c>
      <c r="L13" s="13"/>
      <c r="M13" s="13">
        <v>1945690097</v>
      </c>
      <c r="N13" s="13"/>
      <c r="O13" s="13">
        <v>1313497908</v>
      </c>
      <c r="P13" s="13"/>
      <c r="Q13" s="13">
        <v>632192189</v>
      </c>
    </row>
    <row r="14" spans="1:17" ht="21" x14ac:dyDescent="0.55000000000000004">
      <c r="A14" s="2" t="s">
        <v>41</v>
      </c>
      <c r="C14" s="13">
        <v>0</v>
      </c>
      <c r="D14" s="13"/>
      <c r="E14" s="13">
        <v>0</v>
      </c>
      <c r="F14" s="13"/>
      <c r="G14" s="13">
        <v>0</v>
      </c>
      <c r="H14" s="13"/>
      <c r="I14" s="13">
        <v>0</v>
      </c>
      <c r="J14" s="13"/>
      <c r="K14" s="13">
        <v>5667704</v>
      </c>
      <c r="L14" s="13"/>
      <c r="M14" s="13">
        <v>120415436974</v>
      </c>
      <c r="N14" s="13"/>
      <c r="O14" s="13">
        <v>80463785490</v>
      </c>
      <c r="P14" s="13"/>
      <c r="Q14" s="13">
        <v>39951651484</v>
      </c>
    </row>
    <row r="15" spans="1:17" ht="21" x14ac:dyDescent="0.55000000000000004">
      <c r="A15" s="2" t="s">
        <v>184</v>
      </c>
      <c r="C15" s="13">
        <v>0</v>
      </c>
      <c r="D15" s="13"/>
      <c r="E15" s="13">
        <v>0</v>
      </c>
      <c r="F15" s="13"/>
      <c r="G15" s="13">
        <v>0</v>
      </c>
      <c r="H15" s="13"/>
      <c r="I15" s="13">
        <v>0</v>
      </c>
      <c r="J15" s="13"/>
      <c r="K15" s="13">
        <v>421871</v>
      </c>
      <c r="L15" s="13"/>
      <c r="M15" s="13">
        <v>2280506156</v>
      </c>
      <c r="N15" s="13"/>
      <c r="O15" s="13">
        <v>1627120166</v>
      </c>
      <c r="P15" s="13"/>
      <c r="Q15" s="13">
        <v>653385990</v>
      </c>
    </row>
    <row r="16" spans="1:17" ht="21" x14ac:dyDescent="0.55000000000000004">
      <c r="A16" s="2" t="s">
        <v>185</v>
      </c>
      <c r="C16" s="13">
        <v>0</v>
      </c>
      <c r="D16" s="13"/>
      <c r="E16" s="13">
        <v>0</v>
      </c>
      <c r="F16" s="13"/>
      <c r="G16" s="13">
        <v>0</v>
      </c>
      <c r="H16" s="13"/>
      <c r="I16" s="13">
        <v>0</v>
      </c>
      <c r="J16" s="13"/>
      <c r="K16" s="13">
        <v>2377940</v>
      </c>
      <c r="L16" s="13"/>
      <c r="M16" s="13">
        <v>6176686329</v>
      </c>
      <c r="N16" s="13"/>
      <c r="O16" s="13">
        <v>3916802112</v>
      </c>
      <c r="P16" s="13"/>
      <c r="Q16" s="13">
        <v>2259884217</v>
      </c>
    </row>
    <row r="17" spans="1:17" ht="21" x14ac:dyDescent="0.55000000000000004">
      <c r="A17" s="2" t="s">
        <v>186</v>
      </c>
      <c r="C17" s="13">
        <v>0</v>
      </c>
      <c r="D17" s="13"/>
      <c r="E17" s="13">
        <v>0</v>
      </c>
      <c r="F17" s="13"/>
      <c r="G17" s="13">
        <v>0</v>
      </c>
      <c r="H17" s="13"/>
      <c r="I17" s="13">
        <v>0</v>
      </c>
      <c r="J17" s="13"/>
      <c r="K17" s="13">
        <v>150000</v>
      </c>
      <c r="L17" s="13"/>
      <c r="M17" s="13">
        <v>1777361405</v>
      </c>
      <c r="N17" s="13"/>
      <c r="O17" s="13">
        <v>1142660475</v>
      </c>
      <c r="P17" s="13"/>
      <c r="Q17" s="13">
        <v>634700930</v>
      </c>
    </row>
    <row r="18" spans="1:17" ht="21" x14ac:dyDescent="0.55000000000000004">
      <c r="A18" s="2" t="s">
        <v>187</v>
      </c>
      <c r="C18" s="13">
        <v>0</v>
      </c>
      <c r="D18" s="13"/>
      <c r="E18" s="13">
        <v>0</v>
      </c>
      <c r="F18" s="13"/>
      <c r="G18" s="13">
        <v>0</v>
      </c>
      <c r="H18" s="13"/>
      <c r="I18" s="13">
        <v>0</v>
      </c>
      <c r="J18" s="13"/>
      <c r="K18" s="13">
        <v>910251</v>
      </c>
      <c r="L18" s="13"/>
      <c r="M18" s="13">
        <v>6402734587</v>
      </c>
      <c r="N18" s="13"/>
      <c r="O18" s="13">
        <v>4614658533</v>
      </c>
      <c r="P18" s="13"/>
      <c r="Q18" s="13">
        <v>1788076054</v>
      </c>
    </row>
    <row r="19" spans="1:17" ht="21" x14ac:dyDescent="0.55000000000000004">
      <c r="A19" s="2" t="s">
        <v>188</v>
      </c>
      <c r="C19" s="13">
        <v>0</v>
      </c>
      <c r="D19" s="13"/>
      <c r="E19" s="13">
        <v>0</v>
      </c>
      <c r="F19" s="13"/>
      <c r="G19" s="13">
        <v>0</v>
      </c>
      <c r="H19" s="13"/>
      <c r="I19" s="13">
        <v>0</v>
      </c>
      <c r="J19" s="13"/>
      <c r="K19" s="13">
        <v>355000</v>
      </c>
      <c r="L19" s="13"/>
      <c r="M19" s="13">
        <v>1359118195</v>
      </c>
      <c r="N19" s="13"/>
      <c r="O19" s="13">
        <v>1015963832</v>
      </c>
      <c r="P19" s="13"/>
      <c r="Q19" s="13">
        <v>343154363</v>
      </c>
    </row>
    <row r="20" spans="1:17" ht="21" x14ac:dyDescent="0.55000000000000004">
      <c r="A20" s="2" t="s">
        <v>189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v>0</v>
      </c>
      <c r="J20" s="13"/>
      <c r="K20" s="13">
        <v>544352</v>
      </c>
      <c r="L20" s="13"/>
      <c r="M20" s="13">
        <v>1638585891</v>
      </c>
      <c r="N20" s="13"/>
      <c r="O20" s="13">
        <v>1035690484</v>
      </c>
      <c r="P20" s="13"/>
      <c r="Q20" s="13">
        <v>602895407</v>
      </c>
    </row>
    <row r="21" spans="1:17" ht="21" x14ac:dyDescent="0.55000000000000004">
      <c r="A21" s="2" t="s">
        <v>190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v>0</v>
      </c>
      <c r="J21" s="13"/>
      <c r="K21" s="13">
        <v>20858</v>
      </c>
      <c r="L21" s="13"/>
      <c r="M21" s="13">
        <v>307530352</v>
      </c>
      <c r="N21" s="13"/>
      <c r="O21" s="13">
        <v>230768250</v>
      </c>
      <c r="P21" s="13"/>
      <c r="Q21" s="13">
        <v>76762102</v>
      </c>
    </row>
    <row r="22" spans="1:17" ht="21" x14ac:dyDescent="0.55000000000000004">
      <c r="A22" s="2" t="s">
        <v>191</v>
      </c>
      <c r="C22" s="13">
        <v>0</v>
      </c>
      <c r="D22" s="13"/>
      <c r="E22" s="13">
        <v>0</v>
      </c>
      <c r="F22" s="13"/>
      <c r="G22" s="13">
        <v>0</v>
      </c>
      <c r="H22" s="13"/>
      <c r="I22" s="13">
        <v>0</v>
      </c>
      <c r="J22" s="13"/>
      <c r="K22" s="13">
        <v>195</v>
      </c>
      <c r="L22" s="13"/>
      <c r="M22" s="13">
        <v>3849659</v>
      </c>
      <c r="N22" s="13"/>
      <c r="O22" s="13">
        <v>2585822</v>
      </c>
      <c r="P22" s="13"/>
      <c r="Q22" s="13">
        <v>1263837</v>
      </c>
    </row>
    <row r="23" spans="1:17" ht="21" x14ac:dyDescent="0.55000000000000004">
      <c r="A23" s="2" t="s">
        <v>192</v>
      </c>
      <c r="C23" s="13">
        <v>0</v>
      </c>
      <c r="D23" s="13"/>
      <c r="E23" s="13">
        <v>0</v>
      </c>
      <c r="F23" s="13"/>
      <c r="G23" s="13">
        <v>0</v>
      </c>
      <c r="H23" s="13"/>
      <c r="I23" s="13">
        <v>0</v>
      </c>
      <c r="J23" s="13"/>
      <c r="K23" s="13">
        <v>390500</v>
      </c>
      <c r="L23" s="13"/>
      <c r="M23" s="13">
        <v>974352127</v>
      </c>
      <c r="N23" s="13"/>
      <c r="O23" s="13">
        <v>643208501</v>
      </c>
      <c r="P23" s="13"/>
      <c r="Q23" s="13">
        <v>331143626</v>
      </c>
    </row>
    <row r="24" spans="1:17" ht="21" x14ac:dyDescent="0.55000000000000004">
      <c r="A24" s="2" t="s">
        <v>46</v>
      </c>
      <c r="C24" s="13">
        <v>0</v>
      </c>
      <c r="D24" s="13"/>
      <c r="E24" s="13">
        <v>0</v>
      </c>
      <c r="F24" s="13"/>
      <c r="G24" s="13">
        <v>0</v>
      </c>
      <c r="H24" s="13"/>
      <c r="I24" s="13">
        <v>0</v>
      </c>
      <c r="J24" s="13"/>
      <c r="K24" s="13">
        <v>254642</v>
      </c>
      <c r="L24" s="13"/>
      <c r="M24" s="13">
        <v>1866867354</v>
      </c>
      <c r="N24" s="13"/>
      <c r="O24" s="13">
        <v>937639341</v>
      </c>
      <c r="P24" s="13"/>
      <c r="Q24" s="13">
        <v>929228013</v>
      </c>
    </row>
    <row r="25" spans="1:17" ht="21" x14ac:dyDescent="0.55000000000000004">
      <c r="A25" s="2" t="s">
        <v>193</v>
      </c>
      <c r="C25" s="13">
        <v>0</v>
      </c>
      <c r="D25" s="13"/>
      <c r="E25" s="13">
        <v>0</v>
      </c>
      <c r="F25" s="13"/>
      <c r="G25" s="13">
        <v>0</v>
      </c>
      <c r="H25" s="13"/>
      <c r="I25" s="13">
        <v>0</v>
      </c>
      <c r="J25" s="13"/>
      <c r="K25" s="13">
        <v>8601977</v>
      </c>
      <c r="L25" s="13"/>
      <c r="M25" s="13">
        <v>35304781728</v>
      </c>
      <c r="N25" s="13"/>
      <c r="O25" s="13">
        <v>-13641435782</v>
      </c>
      <c r="P25" s="13"/>
      <c r="Q25" s="13">
        <v>48946217510</v>
      </c>
    </row>
    <row r="26" spans="1:17" ht="21" x14ac:dyDescent="0.55000000000000004">
      <c r="A26" s="2" t="s">
        <v>194</v>
      </c>
      <c r="C26" s="13">
        <v>0</v>
      </c>
      <c r="D26" s="13"/>
      <c r="E26" s="13">
        <v>0</v>
      </c>
      <c r="F26" s="13"/>
      <c r="G26" s="13">
        <v>0</v>
      </c>
      <c r="H26" s="13"/>
      <c r="I26" s="13">
        <v>0</v>
      </c>
      <c r="J26" s="13"/>
      <c r="K26" s="13">
        <v>6385</v>
      </c>
      <c r="L26" s="13"/>
      <c r="M26" s="13">
        <v>50612879785</v>
      </c>
      <c r="N26" s="13"/>
      <c r="O26" s="13">
        <v>49993962580</v>
      </c>
      <c r="P26" s="13"/>
      <c r="Q26" s="13">
        <v>618917205</v>
      </c>
    </row>
    <row r="27" spans="1:17" ht="21" x14ac:dyDescent="0.55000000000000004">
      <c r="A27" s="2" t="s">
        <v>195</v>
      </c>
      <c r="C27" s="13">
        <v>0</v>
      </c>
      <c r="D27" s="13"/>
      <c r="E27" s="13">
        <v>0</v>
      </c>
      <c r="F27" s="13"/>
      <c r="G27" s="13">
        <v>0</v>
      </c>
      <c r="H27" s="13"/>
      <c r="I27" s="13">
        <v>0</v>
      </c>
      <c r="J27" s="13"/>
      <c r="K27" s="13">
        <v>1235520</v>
      </c>
      <c r="L27" s="13"/>
      <c r="M27" s="13">
        <v>9238235425</v>
      </c>
      <c r="N27" s="13"/>
      <c r="O27" s="13">
        <v>6411040384</v>
      </c>
      <c r="P27" s="13"/>
      <c r="Q27" s="13">
        <v>2827195041</v>
      </c>
    </row>
    <row r="28" spans="1:17" ht="21" x14ac:dyDescent="0.55000000000000004">
      <c r="A28" s="2" t="s">
        <v>196</v>
      </c>
      <c r="C28" s="13">
        <v>0</v>
      </c>
      <c r="D28" s="13"/>
      <c r="E28" s="13">
        <v>0</v>
      </c>
      <c r="F28" s="13"/>
      <c r="G28" s="13">
        <v>0</v>
      </c>
      <c r="H28" s="13"/>
      <c r="I28" s="13">
        <v>0</v>
      </c>
      <c r="J28" s="13"/>
      <c r="K28" s="13">
        <v>3049931</v>
      </c>
      <c r="L28" s="13"/>
      <c r="M28" s="13">
        <v>6723210644</v>
      </c>
      <c r="N28" s="13"/>
      <c r="O28" s="13">
        <v>4859949608</v>
      </c>
      <c r="P28" s="13"/>
      <c r="Q28" s="13">
        <v>1863261036</v>
      </c>
    </row>
    <row r="29" spans="1:17" ht="21" x14ac:dyDescent="0.55000000000000004">
      <c r="A29" s="2" t="s">
        <v>197</v>
      </c>
      <c r="C29" s="13">
        <v>0</v>
      </c>
      <c r="D29" s="13"/>
      <c r="E29" s="13">
        <v>0</v>
      </c>
      <c r="F29" s="13"/>
      <c r="G29" s="13">
        <v>0</v>
      </c>
      <c r="H29" s="13"/>
      <c r="I29" s="13">
        <v>0</v>
      </c>
      <c r="J29" s="13"/>
      <c r="K29" s="13">
        <v>100000</v>
      </c>
      <c r="L29" s="13"/>
      <c r="M29" s="13">
        <v>2826782732</v>
      </c>
      <c r="N29" s="13"/>
      <c r="O29" s="13">
        <v>1868814000</v>
      </c>
      <c r="P29" s="13"/>
      <c r="Q29" s="13">
        <v>957968732</v>
      </c>
    </row>
    <row r="30" spans="1:17" x14ac:dyDescent="0.4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14">
        <f>SUM(M8:M29)</f>
        <v>296960696076</v>
      </c>
      <c r="N30" s="6"/>
      <c r="O30" s="14">
        <f>SUM(O8:O29)</f>
        <v>179972777376</v>
      </c>
      <c r="P30" s="6"/>
      <c r="Q30" s="14">
        <f>SUM(Q8:Q29)</f>
        <v>116987918700</v>
      </c>
    </row>
  </sheetData>
  <sheetProtection algorithmName="SHA-512" hashValue="iaxY2MiTsbx3ewJmYctmT5w20hI1f2v44lEW99yc6ojESic9uW+zcNFxCxIWnRh0mpzF/578lkslRddAhkWiZg==" saltValue="BSLtaHiAVcMuP49JsGMVXw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4"/>
  <sheetViews>
    <sheetView rightToLeft="1" view="pageBreakPreview" topLeftCell="A6" zoomScale="60" zoomScaleNormal="100" workbookViewId="0">
      <selection activeCell="AC34" sqref="AC34"/>
    </sheetView>
  </sheetViews>
  <sheetFormatPr defaultRowHeight="18.75" x14ac:dyDescent="0.45"/>
  <cols>
    <col min="1" max="1" width="29.140625" style="1" customWidth="1"/>
    <col min="2" max="2" width="1" style="1" customWidth="1"/>
    <col min="3" max="3" width="19.42578125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15.140625" style="1" bestFit="1" customWidth="1"/>
    <col min="8" max="8" width="1" style="1" customWidth="1"/>
    <col min="9" max="9" width="18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17.5703125" style="1" bestFit="1" customWidth="1"/>
    <col min="18" max="18" width="1" style="1" customWidth="1"/>
    <col min="19" max="19" width="17.7109375" style="1" bestFit="1" customWidth="1"/>
    <col min="20" max="20" width="1" style="1" customWidth="1"/>
    <col min="21" max="21" width="13.7109375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1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21" x14ac:dyDescent="0.45">
      <c r="A3" s="27" t="s">
        <v>151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21" x14ac:dyDescent="0.4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6" spans="1:21" x14ac:dyDescent="0.45">
      <c r="A6" s="28" t="s">
        <v>3</v>
      </c>
      <c r="B6" s="11"/>
      <c r="C6" s="29" t="s">
        <v>153</v>
      </c>
      <c r="D6" s="29" t="s">
        <v>153</v>
      </c>
      <c r="E6" s="29" t="s">
        <v>153</v>
      </c>
      <c r="F6" s="29" t="s">
        <v>153</v>
      </c>
      <c r="G6" s="29" t="s">
        <v>153</v>
      </c>
      <c r="H6" s="29" t="s">
        <v>153</v>
      </c>
      <c r="I6" s="29" t="s">
        <v>153</v>
      </c>
      <c r="J6" s="29" t="s">
        <v>153</v>
      </c>
      <c r="K6" s="29" t="s">
        <v>153</v>
      </c>
      <c r="L6" s="11"/>
      <c r="M6" s="29" t="s">
        <v>154</v>
      </c>
      <c r="N6" s="29" t="s">
        <v>154</v>
      </c>
      <c r="O6" s="29" t="s">
        <v>154</v>
      </c>
      <c r="P6" s="29" t="s">
        <v>154</v>
      </c>
      <c r="Q6" s="29" t="s">
        <v>154</v>
      </c>
      <c r="R6" s="29" t="s">
        <v>154</v>
      </c>
      <c r="S6" s="29" t="s">
        <v>154</v>
      </c>
      <c r="T6" s="29" t="s">
        <v>154</v>
      </c>
      <c r="U6" s="29" t="s">
        <v>154</v>
      </c>
    </row>
    <row r="7" spans="1:21" ht="49.5" customHeight="1" x14ac:dyDescent="0.45">
      <c r="A7" s="29" t="s">
        <v>3</v>
      </c>
      <c r="B7" s="11"/>
      <c r="C7" s="29" t="s">
        <v>198</v>
      </c>
      <c r="D7" s="11"/>
      <c r="E7" s="29" t="s">
        <v>199</v>
      </c>
      <c r="F7" s="11"/>
      <c r="G7" s="29" t="s">
        <v>200</v>
      </c>
      <c r="H7" s="11"/>
      <c r="I7" s="29" t="s">
        <v>118</v>
      </c>
      <c r="J7" s="11"/>
      <c r="K7" s="29" t="s">
        <v>201</v>
      </c>
      <c r="L7" s="11"/>
      <c r="M7" s="29" t="s">
        <v>198</v>
      </c>
      <c r="N7" s="11"/>
      <c r="O7" s="29" t="s">
        <v>199</v>
      </c>
      <c r="P7" s="11"/>
      <c r="Q7" s="29" t="s">
        <v>200</v>
      </c>
      <c r="R7" s="11"/>
      <c r="S7" s="29" t="s">
        <v>118</v>
      </c>
      <c r="T7" s="11"/>
      <c r="U7" s="29" t="s">
        <v>201</v>
      </c>
    </row>
    <row r="8" spans="1:21" ht="21" x14ac:dyDescent="0.55000000000000004">
      <c r="A8" s="2" t="s">
        <v>179</v>
      </c>
      <c r="C8" s="13">
        <v>0</v>
      </c>
      <c r="D8" s="13"/>
      <c r="E8" s="13">
        <v>0</v>
      </c>
      <c r="F8" s="13"/>
      <c r="G8" s="13">
        <v>0</v>
      </c>
      <c r="H8" s="13"/>
      <c r="I8" s="13">
        <v>0</v>
      </c>
      <c r="J8" s="13"/>
      <c r="K8" s="13">
        <v>0</v>
      </c>
      <c r="L8" s="13"/>
      <c r="M8" s="13">
        <v>0</v>
      </c>
      <c r="N8" s="13"/>
      <c r="O8" s="13">
        <v>0</v>
      </c>
      <c r="P8" s="13"/>
      <c r="Q8" s="13">
        <v>12381702116</v>
      </c>
      <c r="R8" s="13"/>
      <c r="S8" s="13">
        <v>12381702116</v>
      </c>
      <c r="T8" s="13"/>
      <c r="U8" s="15" t="s">
        <v>202</v>
      </c>
    </row>
    <row r="9" spans="1:21" ht="21" x14ac:dyDescent="0.55000000000000004">
      <c r="A9" s="2" t="s">
        <v>180</v>
      </c>
      <c r="C9" s="13">
        <v>0</v>
      </c>
      <c r="D9" s="13"/>
      <c r="E9" s="13">
        <v>0</v>
      </c>
      <c r="F9" s="13"/>
      <c r="G9" s="13">
        <v>0</v>
      </c>
      <c r="H9" s="13"/>
      <c r="I9" s="13">
        <v>0</v>
      </c>
      <c r="J9" s="13"/>
      <c r="K9" s="13">
        <v>0</v>
      </c>
      <c r="L9" s="13"/>
      <c r="M9" s="13">
        <v>0</v>
      </c>
      <c r="N9" s="13"/>
      <c r="O9" s="13">
        <v>0</v>
      </c>
      <c r="P9" s="13"/>
      <c r="Q9" s="13">
        <v>880747721</v>
      </c>
      <c r="R9" s="13"/>
      <c r="S9" s="13">
        <v>880747721</v>
      </c>
      <c r="T9" s="13"/>
      <c r="U9" s="15" t="s">
        <v>203</v>
      </c>
    </row>
    <row r="10" spans="1:21" ht="21" x14ac:dyDescent="0.55000000000000004">
      <c r="A10" s="2" t="s">
        <v>181</v>
      </c>
      <c r="C10" s="13">
        <v>0</v>
      </c>
      <c r="D10" s="13"/>
      <c r="E10" s="13">
        <v>0</v>
      </c>
      <c r="F10" s="13"/>
      <c r="G10" s="13">
        <v>0</v>
      </c>
      <c r="H10" s="13"/>
      <c r="I10" s="13">
        <v>0</v>
      </c>
      <c r="J10" s="13"/>
      <c r="K10" s="13">
        <v>0</v>
      </c>
      <c r="L10" s="13"/>
      <c r="M10" s="13">
        <v>0</v>
      </c>
      <c r="N10" s="13"/>
      <c r="O10" s="13">
        <v>0</v>
      </c>
      <c r="P10" s="13"/>
      <c r="Q10" s="13">
        <v>43248724</v>
      </c>
      <c r="R10" s="13"/>
      <c r="S10" s="13">
        <v>43248724</v>
      </c>
      <c r="T10" s="13"/>
      <c r="U10" s="15" t="s">
        <v>36</v>
      </c>
    </row>
    <row r="11" spans="1:21" ht="21" x14ac:dyDescent="0.55000000000000004">
      <c r="A11" s="2" t="s">
        <v>182</v>
      </c>
      <c r="C11" s="13">
        <v>0</v>
      </c>
      <c r="D11" s="13"/>
      <c r="E11" s="13">
        <v>0</v>
      </c>
      <c r="F11" s="13"/>
      <c r="G11" s="13">
        <v>0</v>
      </c>
      <c r="H11" s="13"/>
      <c r="I11" s="13">
        <v>0</v>
      </c>
      <c r="J11" s="13"/>
      <c r="K11" s="13">
        <v>0</v>
      </c>
      <c r="L11" s="13"/>
      <c r="M11" s="13">
        <v>0</v>
      </c>
      <c r="N11" s="13"/>
      <c r="O11" s="13">
        <v>0</v>
      </c>
      <c r="P11" s="13"/>
      <c r="Q11" s="13">
        <v>264324948</v>
      </c>
      <c r="R11" s="13"/>
      <c r="S11" s="13">
        <v>264324948</v>
      </c>
      <c r="T11" s="13"/>
      <c r="U11" s="15" t="s">
        <v>28</v>
      </c>
    </row>
    <row r="12" spans="1:21" ht="21" x14ac:dyDescent="0.55000000000000004">
      <c r="A12" s="2" t="s">
        <v>17</v>
      </c>
      <c r="C12" s="13">
        <v>0</v>
      </c>
      <c r="D12" s="13"/>
      <c r="E12" s="13">
        <v>174260591</v>
      </c>
      <c r="F12" s="13"/>
      <c r="G12" s="13">
        <v>0</v>
      </c>
      <c r="H12" s="13"/>
      <c r="I12" s="13">
        <v>174260591</v>
      </c>
      <c r="J12" s="13"/>
      <c r="K12" s="13" t="s">
        <v>204</v>
      </c>
      <c r="L12" s="13"/>
      <c r="M12" s="13">
        <v>0</v>
      </c>
      <c r="N12" s="13"/>
      <c r="O12" s="13">
        <v>1101047463</v>
      </c>
      <c r="P12" s="13"/>
      <c r="Q12" s="13">
        <v>-2545</v>
      </c>
      <c r="R12" s="13"/>
      <c r="S12" s="13">
        <v>1101044918</v>
      </c>
      <c r="T12" s="13"/>
      <c r="U12" s="15" t="s">
        <v>205</v>
      </c>
    </row>
    <row r="13" spans="1:21" ht="21" x14ac:dyDescent="0.55000000000000004">
      <c r="A13" s="2" t="s">
        <v>183</v>
      </c>
      <c r="C13" s="13">
        <v>0</v>
      </c>
      <c r="D13" s="13"/>
      <c r="E13" s="13">
        <v>0</v>
      </c>
      <c r="F13" s="13"/>
      <c r="G13" s="13">
        <v>0</v>
      </c>
      <c r="H13" s="13"/>
      <c r="I13" s="13">
        <v>0</v>
      </c>
      <c r="J13" s="13"/>
      <c r="K13" s="13">
        <v>0</v>
      </c>
      <c r="L13" s="13"/>
      <c r="M13" s="13">
        <v>0</v>
      </c>
      <c r="N13" s="13"/>
      <c r="O13" s="13">
        <v>0</v>
      </c>
      <c r="P13" s="13"/>
      <c r="Q13" s="13">
        <v>632192189</v>
      </c>
      <c r="R13" s="13"/>
      <c r="S13" s="13">
        <v>632192189</v>
      </c>
      <c r="T13" s="13"/>
      <c r="U13" s="15" t="s">
        <v>206</v>
      </c>
    </row>
    <row r="14" spans="1:21" ht="21" x14ac:dyDescent="0.55000000000000004">
      <c r="A14" s="2" t="s">
        <v>41</v>
      </c>
      <c r="C14" s="13">
        <v>0</v>
      </c>
      <c r="D14" s="13"/>
      <c r="E14" s="13">
        <v>-30338406000</v>
      </c>
      <c r="F14" s="13"/>
      <c r="G14" s="13">
        <v>0</v>
      </c>
      <c r="H14" s="13"/>
      <c r="I14" s="13">
        <v>-30338406000</v>
      </c>
      <c r="J14" s="13"/>
      <c r="K14" s="13" t="s">
        <v>207</v>
      </c>
      <c r="L14" s="13"/>
      <c r="M14" s="13">
        <v>3780000000</v>
      </c>
      <c r="N14" s="13"/>
      <c r="O14" s="13">
        <v>-1156425877</v>
      </c>
      <c r="P14" s="13"/>
      <c r="Q14" s="13">
        <v>39951651484</v>
      </c>
      <c r="R14" s="13"/>
      <c r="S14" s="13">
        <v>42575225607</v>
      </c>
      <c r="T14" s="13"/>
      <c r="U14" s="15" t="s">
        <v>208</v>
      </c>
    </row>
    <row r="15" spans="1:21" ht="21" x14ac:dyDescent="0.55000000000000004">
      <c r="A15" s="2" t="s">
        <v>184</v>
      </c>
      <c r="C15" s="13">
        <v>0</v>
      </c>
      <c r="D15" s="13"/>
      <c r="E15" s="13">
        <v>0</v>
      </c>
      <c r="F15" s="13"/>
      <c r="G15" s="13">
        <v>0</v>
      </c>
      <c r="H15" s="13"/>
      <c r="I15" s="13">
        <v>0</v>
      </c>
      <c r="J15" s="13"/>
      <c r="K15" s="13">
        <v>0</v>
      </c>
      <c r="L15" s="13"/>
      <c r="M15" s="13">
        <v>0</v>
      </c>
      <c r="N15" s="13"/>
      <c r="O15" s="13">
        <v>0</v>
      </c>
      <c r="P15" s="13"/>
      <c r="Q15" s="13">
        <v>653385990</v>
      </c>
      <c r="R15" s="13"/>
      <c r="S15" s="13">
        <v>653385990</v>
      </c>
      <c r="T15" s="13"/>
      <c r="U15" s="15" t="s">
        <v>209</v>
      </c>
    </row>
    <row r="16" spans="1:21" ht="21" x14ac:dyDescent="0.55000000000000004">
      <c r="A16" s="2" t="s">
        <v>185</v>
      </c>
      <c r="C16" s="13">
        <v>0</v>
      </c>
      <c r="D16" s="13"/>
      <c r="E16" s="13">
        <v>0</v>
      </c>
      <c r="F16" s="13"/>
      <c r="G16" s="13">
        <v>0</v>
      </c>
      <c r="H16" s="13"/>
      <c r="I16" s="13">
        <v>0</v>
      </c>
      <c r="J16" s="13"/>
      <c r="K16" s="13">
        <v>0</v>
      </c>
      <c r="L16" s="13"/>
      <c r="M16" s="13">
        <v>0</v>
      </c>
      <c r="N16" s="13"/>
      <c r="O16" s="13">
        <v>0</v>
      </c>
      <c r="P16" s="13"/>
      <c r="Q16" s="13">
        <v>2259884217</v>
      </c>
      <c r="R16" s="13"/>
      <c r="S16" s="13">
        <v>2259884217</v>
      </c>
      <c r="T16" s="13"/>
      <c r="U16" s="15" t="s">
        <v>210</v>
      </c>
    </row>
    <row r="17" spans="1:21" ht="21" x14ac:dyDescent="0.55000000000000004">
      <c r="A17" s="2" t="s">
        <v>186</v>
      </c>
      <c r="C17" s="13">
        <v>0</v>
      </c>
      <c r="D17" s="13"/>
      <c r="E17" s="13">
        <v>0</v>
      </c>
      <c r="F17" s="13"/>
      <c r="G17" s="13">
        <v>0</v>
      </c>
      <c r="H17" s="13"/>
      <c r="I17" s="13">
        <v>0</v>
      </c>
      <c r="J17" s="13"/>
      <c r="K17" s="13">
        <v>0</v>
      </c>
      <c r="L17" s="13"/>
      <c r="M17" s="13">
        <v>0</v>
      </c>
      <c r="N17" s="13"/>
      <c r="O17" s="13">
        <v>0</v>
      </c>
      <c r="P17" s="13"/>
      <c r="Q17" s="13">
        <v>634700930</v>
      </c>
      <c r="R17" s="13"/>
      <c r="S17" s="13">
        <v>634700930</v>
      </c>
      <c r="T17" s="13"/>
      <c r="U17" s="15" t="s">
        <v>206</v>
      </c>
    </row>
    <row r="18" spans="1:21" ht="21" x14ac:dyDescent="0.55000000000000004">
      <c r="A18" s="2" t="s">
        <v>187</v>
      </c>
      <c r="C18" s="13">
        <v>0</v>
      </c>
      <c r="D18" s="13"/>
      <c r="E18" s="13">
        <v>0</v>
      </c>
      <c r="F18" s="13"/>
      <c r="G18" s="13">
        <v>0</v>
      </c>
      <c r="H18" s="13"/>
      <c r="I18" s="13">
        <v>0</v>
      </c>
      <c r="J18" s="13"/>
      <c r="K18" s="13">
        <v>0</v>
      </c>
      <c r="L18" s="13"/>
      <c r="M18" s="13">
        <v>0</v>
      </c>
      <c r="N18" s="13"/>
      <c r="O18" s="13">
        <v>0</v>
      </c>
      <c r="P18" s="13"/>
      <c r="Q18" s="13">
        <v>1788076054</v>
      </c>
      <c r="R18" s="13"/>
      <c r="S18" s="13">
        <v>1788076054</v>
      </c>
      <c r="T18" s="13"/>
      <c r="U18" s="15" t="s">
        <v>211</v>
      </c>
    </row>
    <row r="19" spans="1:21" ht="21" x14ac:dyDescent="0.55000000000000004">
      <c r="A19" s="2" t="s">
        <v>188</v>
      </c>
      <c r="C19" s="13">
        <v>0</v>
      </c>
      <c r="D19" s="13"/>
      <c r="E19" s="13">
        <v>0</v>
      </c>
      <c r="F19" s="13"/>
      <c r="G19" s="13">
        <v>0</v>
      </c>
      <c r="H19" s="13"/>
      <c r="I19" s="13">
        <v>0</v>
      </c>
      <c r="J19" s="13"/>
      <c r="K19" s="13">
        <v>0</v>
      </c>
      <c r="L19" s="13"/>
      <c r="M19" s="13">
        <v>0</v>
      </c>
      <c r="N19" s="13"/>
      <c r="O19" s="13">
        <v>0</v>
      </c>
      <c r="P19" s="13"/>
      <c r="Q19" s="13">
        <v>343154363</v>
      </c>
      <c r="R19" s="13"/>
      <c r="S19" s="13">
        <v>343154363</v>
      </c>
      <c r="T19" s="13"/>
      <c r="U19" s="15" t="s">
        <v>212</v>
      </c>
    </row>
    <row r="20" spans="1:21" ht="21" x14ac:dyDescent="0.55000000000000004">
      <c r="A20" s="2" t="s">
        <v>189</v>
      </c>
      <c r="C20" s="13">
        <v>0</v>
      </c>
      <c r="D20" s="13"/>
      <c r="E20" s="13">
        <v>0</v>
      </c>
      <c r="F20" s="13"/>
      <c r="G20" s="13">
        <v>0</v>
      </c>
      <c r="H20" s="13"/>
      <c r="I20" s="13">
        <v>0</v>
      </c>
      <c r="J20" s="13"/>
      <c r="K20" s="13">
        <v>0</v>
      </c>
      <c r="L20" s="13"/>
      <c r="M20" s="13">
        <v>0</v>
      </c>
      <c r="N20" s="13"/>
      <c r="O20" s="13">
        <v>0</v>
      </c>
      <c r="P20" s="13"/>
      <c r="Q20" s="13">
        <v>602895407</v>
      </c>
      <c r="R20" s="13"/>
      <c r="S20" s="13">
        <v>602895407</v>
      </c>
      <c r="T20" s="13"/>
      <c r="U20" s="15" t="s">
        <v>206</v>
      </c>
    </row>
    <row r="21" spans="1:21" ht="21" x14ac:dyDescent="0.55000000000000004">
      <c r="A21" s="2" t="s">
        <v>190</v>
      </c>
      <c r="C21" s="13">
        <v>0</v>
      </c>
      <c r="D21" s="13"/>
      <c r="E21" s="13">
        <v>0</v>
      </c>
      <c r="F21" s="13"/>
      <c r="G21" s="13">
        <v>0</v>
      </c>
      <c r="H21" s="13"/>
      <c r="I21" s="13">
        <v>0</v>
      </c>
      <c r="J21" s="13"/>
      <c r="K21" s="13">
        <v>0</v>
      </c>
      <c r="L21" s="13"/>
      <c r="M21" s="13">
        <v>0</v>
      </c>
      <c r="N21" s="13"/>
      <c r="O21" s="13">
        <v>0</v>
      </c>
      <c r="P21" s="13"/>
      <c r="Q21" s="13">
        <v>76762102</v>
      </c>
      <c r="R21" s="13"/>
      <c r="S21" s="13">
        <v>76762102</v>
      </c>
      <c r="T21" s="13"/>
      <c r="U21" s="15" t="s">
        <v>95</v>
      </c>
    </row>
    <row r="22" spans="1:21" ht="21" x14ac:dyDescent="0.55000000000000004">
      <c r="A22" s="2" t="s">
        <v>191</v>
      </c>
      <c r="C22" s="13">
        <v>0</v>
      </c>
      <c r="D22" s="13"/>
      <c r="E22" s="13">
        <v>0</v>
      </c>
      <c r="F22" s="13"/>
      <c r="G22" s="13">
        <v>0</v>
      </c>
      <c r="H22" s="13"/>
      <c r="I22" s="13">
        <v>0</v>
      </c>
      <c r="J22" s="13"/>
      <c r="K22" s="13">
        <v>0</v>
      </c>
      <c r="L22" s="13"/>
      <c r="M22" s="13">
        <v>0</v>
      </c>
      <c r="N22" s="13"/>
      <c r="O22" s="13">
        <v>0</v>
      </c>
      <c r="P22" s="13"/>
      <c r="Q22" s="13">
        <v>1263837</v>
      </c>
      <c r="R22" s="13"/>
      <c r="S22" s="13">
        <v>1263837</v>
      </c>
      <c r="T22" s="13"/>
      <c r="U22" s="15" t="s">
        <v>128</v>
      </c>
    </row>
    <row r="23" spans="1:21" ht="21" x14ac:dyDescent="0.55000000000000004">
      <c r="A23" s="2" t="s">
        <v>192</v>
      </c>
      <c r="C23" s="13">
        <v>0</v>
      </c>
      <c r="D23" s="13"/>
      <c r="E23" s="13">
        <v>0</v>
      </c>
      <c r="F23" s="13"/>
      <c r="G23" s="13">
        <v>0</v>
      </c>
      <c r="H23" s="13"/>
      <c r="I23" s="13">
        <v>0</v>
      </c>
      <c r="J23" s="13"/>
      <c r="K23" s="13">
        <v>0</v>
      </c>
      <c r="L23" s="13"/>
      <c r="M23" s="13">
        <v>0</v>
      </c>
      <c r="N23" s="13"/>
      <c r="O23" s="13">
        <v>0</v>
      </c>
      <c r="P23" s="13"/>
      <c r="Q23" s="13">
        <v>331143626</v>
      </c>
      <c r="R23" s="13"/>
      <c r="S23" s="13">
        <v>331143626</v>
      </c>
      <c r="T23" s="13"/>
      <c r="U23" s="15" t="s">
        <v>212</v>
      </c>
    </row>
    <row r="24" spans="1:21" ht="21" x14ac:dyDescent="0.55000000000000004">
      <c r="A24" s="2" t="s">
        <v>46</v>
      </c>
      <c r="C24" s="13">
        <v>0</v>
      </c>
      <c r="D24" s="13"/>
      <c r="E24" s="13">
        <v>-3257897560</v>
      </c>
      <c r="F24" s="13"/>
      <c r="G24" s="13">
        <v>0</v>
      </c>
      <c r="H24" s="13"/>
      <c r="I24" s="13">
        <v>-3257897560</v>
      </c>
      <c r="J24" s="13"/>
      <c r="K24" s="13" t="s">
        <v>213</v>
      </c>
      <c r="L24" s="13"/>
      <c r="M24" s="13">
        <v>1312063875</v>
      </c>
      <c r="N24" s="13"/>
      <c r="O24" s="13">
        <v>22592609142</v>
      </c>
      <c r="P24" s="13"/>
      <c r="Q24" s="13">
        <v>929228013</v>
      </c>
      <c r="R24" s="13"/>
      <c r="S24" s="13">
        <v>24833901030</v>
      </c>
      <c r="T24" s="13"/>
      <c r="U24" s="15" t="s">
        <v>214</v>
      </c>
    </row>
    <row r="25" spans="1:21" ht="21" x14ac:dyDescent="0.55000000000000004">
      <c r="A25" s="2" t="s">
        <v>193</v>
      </c>
      <c r="C25" s="13">
        <v>0</v>
      </c>
      <c r="D25" s="13"/>
      <c r="E25" s="13">
        <v>0</v>
      </c>
      <c r="F25" s="13"/>
      <c r="G25" s="13">
        <v>0</v>
      </c>
      <c r="H25" s="13"/>
      <c r="I25" s="13">
        <v>0</v>
      </c>
      <c r="J25" s="13"/>
      <c r="K25" s="13">
        <v>0</v>
      </c>
      <c r="L25" s="13"/>
      <c r="M25" s="13">
        <v>0</v>
      </c>
      <c r="N25" s="13"/>
      <c r="O25" s="13">
        <v>0</v>
      </c>
      <c r="P25" s="13"/>
      <c r="Q25" s="13">
        <v>48946217510</v>
      </c>
      <c r="R25" s="13"/>
      <c r="S25" s="13">
        <v>48946217510</v>
      </c>
      <c r="T25" s="13"/>
      <c r="U25" s="15" t="s">
        <v>215</v>
      </c>
    </row>
    <row r="26" spans="1:21" ht="21" x14ac:dyDescent="0.55000000000000004">
      <c r="A26" s="2" t="s">
        <v>194</v>
      </c>
      <c r="C26" s="13">
        <v>0</v>
      </c>
      <c r="D26" s="13"/>
      <c r="E26" s="13">
        <v>0</v>
      </c>
      <c r="F26" s="13"/>
      <c r="G26" s="13">
        <v>0</v>
      </c>
      <c r="H26" s="13"/>
      <c r="I26" s="13">
        <v>0</v>
      </c>
      <c r="J26" s="13"/>
      <c r="K26" s="13">
        <v>0</v>
      </c>
      <c r="L26" s="13"/>
      <c r="M26" s="13">
        <v>0</v>
      </c>
      <c r="N26" s="13"/>
      <c r="O26" s="13">
        <v>0</v>
      </c>
      <c r="P26" s="13"/>
      <c r="Q26" s="13">
        <v>618917205</v>
      </c>
      <c r="R26" s="13"/>
      <c r="S26" s="13">
        <v>618917205</v>
      </c>
      <c r="T26" s="13"/>
      <c r="U26" s="15" t="s">
        <v>206</v>
      </c>
    </row>
    <row r="27" spans="1:21" ht="21" x14ac:dyDescent="0.55000000000000004">
      <c r="A27" s="2" t="s">
        <v>195</v>
      </c>
      <c r="C27" s="13">
        <v>0</v>
      </c>
      <c r="D27" s="13"/>
      <c r="E27" s="13">
        <v>0</v>
      </c>
      <c r="F27" s="13"/>
      <c r="G27" s="13">
        <v>0</v>
      </c>
      <c r="H27" s="13"/>
      <c r="I27" s="13">
        <v>0</v>
      </c>
      <c r="J27" s="13"/>
      <c r="K27" s="13">
        <v>0</v>
      </c>
      <c r="L27" s="13"/>
      <c r="M27" s="13">
        <v>0</v>
      </c>
      <c r="N27" s="13"/>
      <c r="O27" s="13">
        <v>0</v>
      </c>
      <c r="P27" s="13"/>
      <c r="Q27" s="13">
        <v>2827195041</v>
      </c>
      <c r="R27" s="13"/>
      <c r="S27" s="13">
        <v>2827195041</v>
      </c>
      <c r="T27" s="13"/>
      <c r="U27" s="15" t="s">
        <v>216</v>
      </c>
    </row>
    <row r="28" spans="1:21" ht="21" x14ac:dyDescent="0.55000000000000004">
      <c r="A28" s="2" t="s">
        <v>196</v>
      </c>
      <c r="C28" s="13">
        <v>0</v>
      </c>
      <c r="D28" s="13"/>
      <c r="E28" s="13">
        <v>0</v>
      </c>
      <c r="F28" s="13"/>
      <c r="G28" s="13">
        <v>0</v>
      </c>
      <c r="H28" s="13"/>
      <c r="I28" s="13">
        <v>0</v>
      </c>
      <c r="J28" s="13"/>
      <c r="K28" s="13">
        <v>0</v>
      </c>
      <c r="L28" s="13"/>
      <c r="M28" s="13">
        <v>0</v>
      </c>
      <c r="N28" s="13"/>
      <c r="O28" s="13">
        <v>0</v>
      </c>
      <c r="P28" s="13"/>
      <c r="Q28" s="13">
        <v>1863261036</v>
      </c>
      <c r="R28" s="13"/>
      <c r="S28" s="13">
        <v>1863261036</v>
      </c>
      <c r="T28" s="13"/>
      <c r="U28" s="15" t="s">
        <v>217</v>
      </c>
    </row>
    <row r="29" spans="1:21" ht="21" x14ac:dyDescent="0.55000000000000004">
      <c r="A29" s="2" t="s">
        <v>197</v>
      </c>
      <c r="C29" s="13">
        <v>0</v>
      </c>
      <c r="D29" s="13"/>
      <c r="E29" s="13">
        <v>0</v>
      </c>
      <c r="F29" s="13"/>
      <c r="G29" s="13">
        <v>0</v>
      </c>
      <c r="H29" s="13"/>
      <c r="I29" s="13">
        <v>0</v>
      </c>
      <c r="J29" s="13"/>
      <c r="K29" s="13">
        <v>0</v>
      </c>
      <c r="L29" s="13"/>
      <c r="M29" s="13">
        <v>0</v>
      </c>
      <c r="N29" s="13"/>
      <c r="O29" s="13">
        <v>0</v>
      </c>
      <c r="P29" s="13"/>
      <c r="Q29" s="13">
        <v>957968732</v>
      </c>
      <c r="R29" s="13"/>
      <c r="S29" s="13">
        <v>957968732</v>
      </c>
      <c r="T29" s="13"/>
      <c r="U29" s="15" t="s">
        <v>38</v>
      </c>
    </row>
    <row r="30" spans="1:21" ht="21" x14ac:dyDescent="0.55000000000000004">
      <c r="A30" s="2" t="s">
        <v>33</v>
      </c>
      <c r="C30" s="13">
        <v>0</v>
      </c>
      <c r="D30" s="13"/>
      <c r="E30" s="13">
        <v>-563724760</v>
      </c>
      <c r="F30" s="13"/>
      <c r="G30" s="13">
        <v>0</v>
      </c>
      <c r="H30" s="13"/>
      <c r="I30" s="13">
        <v>-563724760</v>
      </c>
      <c r="J30" s="13"/>
      <c r="K30" s="13" t="s">
        <v>218</v>
      </c>
      <c r="L30" s="13"/>
      <c r="M30" s="13">
        <v>512570250</v>
      </c>
      <c r="N30" s="13"/>
      <c r="O30" s="13">
        <v>858596174</v>
      </c>
      <c r="P30" s="13"/>
      <c r="Q30" s="13">
        <v>0</v>
      </c>
      <c r="R30" s="13"/>
      <c r="S30" s="13">
        <v>1371166424</v>
      </c>
      <c r="T30" s="13"/>
      <c r="U30" s="15" t="s">
        <v>219</v>
      </c>
    </row>
    <row r="31" spans="1:21" ht="21" x14ac:dyDescent="0.55000000000000004">
      <c r="A31" s="2" t="s">
        <v>43</v>
      </c>
      <c r="C31" s="13">
        <v>1637359155</v>
      </c>
      <c r="D31" s="13"/>
      <c r="E31" s="13">
        <v>-4383760500</v>
      </c>
      <c r="F31" s="13"/>
      <c r="G31" s="13">
        <v>0</v>
      </c>
      <c r="H31" s="13"/>
      <c r="I31" s="13">
        <v>-2746401345</v>
      </c>
      <c r="J31" s="13"/>
      <c r="K31" s="13" t="s">
        <v>220</v>
      </c>
      <c r="L31" s="13"/>
      <c r="M31" s="13">
        <v>1637359155</v>
      </c>
      <c r="N31" s="13"/>
      <c r="O31" s="13">
        <v>3042389430</v>
      </c>
      <c r="P31" s="13"/>
      <c r="Q31" s="13">
        <v>0</v>
      </c>
      <c r="R31" s="13"/>
      <c r="S31" s="13">
        <v>4679748585</v>
      </c>
      <c r="T31" s="13"/>
      <c r="U31" s="15" t="s">
        <v>221</v>
      </c>
    </row>
    <row r="32" spans="1:21" ht="21" x14ac:dyDescent="0.55000000000000004">
      <c r="A32" s="2" t="s">
        <v>23</v>
      </c>
      <c r="C32" s="13">
        <v>0</v>
      </c>
      <c r="D32" s="13"/>
      <c r="E32" s="13">
        <v>-10367941500</v>
      </c>
      <c r="F32" s="13"/>
      <c r="G32" s="13">
        <v>0</v>
      </c>
      <c r="H32" s="13"/>
      <c r="I32" s="13">
        <v>-10367941500</v>
      </c>
      <c r="J32" s="13"/>
      <c r="K32" s="13" t="s">
        <v>222</v>
      </c>
      <c r="L32" s="13"/>
      <c r="M32" s="13">
        <v>10500000000</v>
      </c>
      <c r="N32" s="13"/>
      <c r="O32" s="13">
        <v>9532939500</v>
      </c>
      <c r="P32" s="13"/>
      <c r="Q32" s="13">
        <v>0</v>
      </c>
      <c r="R32" s="13"/>
      <c r="S32" s="13">
        <v>20032939500</v>
      </c>
      <c r="T32" s="13"/>
      <c r="U32" s="15" t="s">
        <v>223</v>
      </c>
    </row>
    <row r="33" spans="1:21" ht="21" x14ac:dyDescent="0.55000000000000004">
      <c r="A33" s="2" t="s">
        <v>27</v>
      </c>
      <c r="C33" s="13">
        <v>0</v>
      </c>
      <c r="D33" s="13"/>
      <c r="E33" s="13">
        <v>-685322921</v>
      </c>
      <c r="F33" s="13"/>
      <c r="G33" s="13">
        <v>0</v>
      </c>
      <c r="H33" s="13"/>
      <c r="I33" s="13">
        <v>-685322921</v>
      </c>
      <c r="J33" s="13"/>
      <c r="K33" s="13" t="s">
        <v>224</v>
      </c>
      <c r="L33" s="13"/>
      <c r="M33" s="13">
        <v>0</v>
      </c>
      <c r="N33" s="13"/>
      <c r="O33" s="13">
        <v>1110602363</v>
      </c>
      <c r="P33" s="13"/>
      <c r="Q33" s="13">
        <v>0</v>
      </c>
      <c r="R33" s="13"/>
      <c r="S33" s="13">
        <v>1110602363</v>
      </c>
      <c r="T33" s="13"/>
      <c r="U33" s="15" t="s">
        <v>225</v>
      </c>
    </row>
    <row r="34" spans="1:21" ht="21" x14ac:dyDescent="0.55000000000000004">
      <c r="A34" s="2" t="s">
        <v>45</v>
      </c>
      <c r="C34" s="13">
        <v>0</v>
      </c>
      <c r="D34" s="13"/>
      <c r="E34" s="13">
        <v>-27634212</v>
      </c>
      <c r="F34" s="13"/>
      <c r="G34" s="13">
        <v>0</v>
      </c>
      <c r="H34" s="13"/>
      <c r="I34" s="13">
        <v>-27634212</v>
      </c>
      <c r="J34" s="13"/>
      <c r="K34" s="13" t="s">
        <v>226</v>
      </c>
      <c r="L34" s="13"/>
      <c r="M34" s="13">
        <v>0</v>
      </c>
      <c r="N34" s="13"/>
      <c r="O34" s="13">
        <v>87586401</v>
      </c>
      <c r="P34" s="13"/>
      <c r="Q34" s="13">
        <v>0</v>
      </c>
      <c r="R34" s="13"/>
      <c r="S34" s="13">
        <v>87586401</v>
      </c>
      <c r="T34" s="13"/>
      <c r="U34" s="15" t="s">
        <v>95</v>
      </c>
    </row>
    <row r="35" spans="1:21" ht="21" x14ac:dyDescent="0.55000000000000004">
      <c r="A35" s="2" t="s">
        <v>48</v>
      </c>
      <c r="C35" s="13">
        <v>0</v>
      </c>
      <c r="D35" s="13"/>
      <c r="E35" s="13">
        <v>-10310963000</v>
      </c>
      <c r="F35" s="13"/>
      <c r="G35" s="13">
        <v>0</v>
      </c>
      <c r="H35" s="13"/>
      <c r="I35" s="13">
        <v>-10310963000</v>
      </c>
      <c r="J35" s="13"/>
      <c r="K35" s="13" t="s">
        <v>227</v>
      </c>
      <c r="L35" s="13"/>
      <c r="M35" s="13">
        <v>0</v>
      </c>
      <c r="N35" s="13"/>
      <c r="O35" s="13">
        <v>17184938336</v>
      </c>
      <c r="P35" s="13"/>
      <c r="Q35" s="13">
        <v>0</v>
      </c>
      <c r="R35" s="13"/>
      <c r="S35" s="13">
        <v>17184938336</v>
      </c>
      <c r="T35" s="13"/>
      <c r="U35" s="15" t="s">
        <v>228</v>
      </c>
    </row>
    <row r="36" spans="1:21" ht="21" x14ac:dyDescent="0.55000000000000004">
      <c r="A36" s="2" t="s">
        <v>19</v>
      </c>
      <c r="C36" s="13">
        <v>0</v>
      </c>
      <c r="D36" s="13"/>
      <c r="E36" s="13">
        <v>-265799734</v>
      </c>
      <c r="F36" s="13"/>
      <c r="G36" s="13">
        <v>0</v>
      </c>
      <c r="H36" s="13"/>
      <c r="I36" s="13">
        <v>-265799734</v>
      </c>
      <c r="J36" s="13"/>
      <c r="K36" s="13" t="s">
        <v>229</v>
      </c>
      <c r="L36" s="13"/>
      <c r="M36" s="13">
        <v>0</v>
      </c>
      <c r="N36" s="13"/>
      <c r="O36" s="13">
        <v>924357363</v>
      </c>
      <c r="P36" s="13"/>
      <c r="Q36" s="13">
        <v>0</v>
      </c>
      <c r="R36" s="13"/>
      <c r="S36" s="13">
        <v>924357363</v>
      </c>
      <c r="T36" s="13"/>
      <c r="U36" s="15" t="s">
        <v>230</v>
      </c>
    </row>
    <row r="37" spans="1:21" ht="21" x14ac:dyDescent="0.55000000000000004">
      <c r="A37" s="2" t="s">
        <v>35</v>
      </c>
      <c r="C37" s="13">
        <v>0</v>
      </c>
      <c r="D37" s="13"/>
      <c r="E37" s="13">
        <v>18238332</v>
      </c>
      <c r="F37" s="13"/>
      <c r="G37" s="13">
        <v>0</v>
      </c>
      <c r="H37" s="13"/>
      <c r="I37" s="13">
        <v>18238332</v>
      </c>
      <c r="J37" s="13"/>
      <c r="K37" s="13" t="s">
        <v>18</v>
      </c>
      <c r="L37" s="13"/>
      <c r="M37" s="13">
        <v>0</v>
      </c>
      <c r="N37" s="13"/>
      <c r="O37" s="13">
        <v>235763809</v>
      </c>
      <c r="P37" s="13"/>
      <c r="Q37" s="13">
        <v>0</v>
      </c>
      <c r="R37" s="13"/>
      <c r="S37" s="13">
        <v>235763809</v>
      </c>
      <c r="T37" s="13"/>
      <c r="U37" s="15" t="s">
        <v>231</v>
      </c>
    </row>
    <row r="38" spans="1:21" ht="21" x14ac:dyDescent="0.55000000000000004">
      <c r="A38" s="2" t="s">
        <v>25</v>
      </c>
      <c r="C38" s="13">
        <v>0</v>
      </c>
      <c r="D38" s="13"/>
      <c r="E38" s="13">
        <v>-229397355</v>
      </c>
      <c r="F38" s="13"/>
      <c r="G38" s="13">
        <v>0</v>
      </c>
      <c r="H38" s="13"/>
      <c r="I38" s="13">
        <v>-229397355</v>
      </c>
      <c r="J38" s="13"/>
      <c r="K38" s="13" t="s">
        <v>232</v>
      </c>
      <c r="L38" s="13"/>
      <c r="M38" s="13">
        <v>0</v>
      </c>
      <c r="N38" s="13"/>
      <c r="O38" s="13">
        <v>519757375</v>
      </c>
      <c r="P38" s="13"/>
      <c r="Q38" s="13">
        <v>0</v>
      </c>
      <c r="R38" s="13"/>
      <c r="S38" s="13">
        <v>519757375</v>
      </c>
      <c r="T38" s="13"/>
      <c r="U38" s="15" t="s">
        <v>233</v>
      </c>
    </row>
    <row r="39" spans="1:21" ht="21" x14ac:dyDescent="0.55000000000000004">
      <c r="A39" s="2" t="s">
        <v>39</v>
      </c>
      <c r="C39" s="13">
        <v>0</v>
      </c>
      <c r="D39" s="13"/>
      <c r="E39" s="13">
        <v>-3092226295</v>
      </c>
      <c r="F39" s="13"/>
      <c r="G39" s="13">
        <v>0</v>
      </c>
      <c r="H39" s="13"/>
      <c r="I39" s="13">
        <v>-3092226295</v>
      </c>
      <c r="J39" s="13"/>
      <c r="K39" s="13" t="s">
        <v>234</v>
      </c>
      <c r="L39" s="13"/>
      <c r="M39" s="13">
        <v>0</v>
      </c>
      <c r="N39" s="13"/>
      <c r="O39" s="13">
        <v>-3274582318</v>
      </c>
      <c r="P39" s="13"/>
      <c r="Q39" s="13">
        <v>0</v>
      </c>
      <c r="R39" s="13"/>
      <c r="S39" s="13">
        <v>-3274582318</v>
      </c>
      <c r="T39" s="13"/>
      <c r="U39" s="15" t="s">
        <v>235</v>
      </c>
    </row>
    <row r="40" spans="1:21" ht="21" x14ac:dyDescent="0.55000000000000004">
      <c r="A40" s="2" t="s">
        <v>15</v>
      </c>
      <c r="C40" s="13">
        <v>0</v>
      </c>
      <c r="D40" s="13"/>
      <c r="E40" s="13">
        <v>-9988487763</v>
      </c>
      <c r="F40" s="13"/>
      <c r="G40" s="13">
        <v>0</v>
      </c>
      <c r="H40" s="13"/>
      <c r="I40" s="13">
        <v>-9988487763</v>
      </c>
      <c r="J40" s="13"/>
      <c r="K40" s="13" t="s">
        <v>236</v>
      </c>
      <c r="L40" s="13"/>
      <c r="M40" s="13">
        <v>0</v>
      </c>
      <c r="N40" s="13"/>
      <c r="O40" s="13">
        <v>17726048708</v>
      </c>
      <c r="P40" s="13"/>
      <c r="Q40" s="13">
        <v>0</v>
      </c>
      <c r="R40" s="13"/>
      <c r="S40" s="13">
        <v>17726048708</v>
      </c>
      <c r="T40" s="13"/>
      <c r="U40" s="15" t="s">
        <v>237</v>
      </c>
    </row>
    <row r="41" spans="1:21" ht="21" x14ac:dyDescent="0.55000000000000004">
      <c r="A41" s="2" t="s">
        <v>31</v>
      </c>
      <c r="C41" s="13">
        <v>0</v>
      </c>
      <c r="D41" s="13"/>
      <c r="E41" s="13">
        <v>13144091238</v>
      </c>
      <c r="F41" s="13"/>
      <c r="G41" s="13">
        <v>0</v>
      </c>
      <c r="H41" s="13"/>
      <c r="I41" s="13">
        <v>13144091238</v>
      </c>
      <c r="J41" s="13"/>
      <c r="K41" s="13" t="s">
        <v>238</v>
      </c>
      <c r="L41" s="13"/>
      <c r="M41" s="13">
        <v>0</v>
      </c>
      <c r="N41" s="13"/>
      <c r="O41" s="13">
        <v>35688199240</v>
      </c>
      <c r="P41" s="13"/>
      <c r="Q41" s="13">
        <v>0</v>
      </c>
      <c r="R41" s="13"/>
      <c r="S41" s="13">
        <v>35688199240</v>
      </c>
      <c r="T41" s="13"/>
      <c r="U41" s="15" t="s">
        <v>239</v>
      </c>
    </row>
    <row r="42" spans="1:21" ht="21" x14ac:dyDescent="0.55000000000000004">
      <c r="A42" s="2" t="s">
        <v>21</v>
      </c>
      <c r="C42" s="13">
        <v>0</v>
      </c>
      <c r="D42" s="13"/>
      <c r="E42" s="13">
        <v>1864837800</v>
      </c>
      <c r="F42" s="13"/>
      <c r="G42" s="13">
        <v>0</v>
      </c>
      <c r="H42" s="13"/>
      <c r="I42" s="13">
        <v>1864837800</v>
      </c>
      <c r="J42" s="13"/>
      <c r="K42" s="13" t="s">
        <v>240</v>
      </c>
      <c r="L42" s="13"/>
      <c r="M42" s="13">
        <v>0</v>
      </c>
      <c r="N42" s="13"/>
      <c r="O42" s="13">
        <v>18509211000</v>
      </c>
      <c r="P42" s="13"/>
      <c r="Q42" s="13">
        <v>0</v>
      </c>
      <c r="R42" s="13"/>
      <c r="S42" s="13">
        <v>18509211000</v>
      </c>
      <c r="T42" s="13"/>
      <c r="U42" s="15" t="s">
        <v>241</v>
      </c>
    </row>
    <row r="43" spans="1:21" ht="21" x14ac:dyDescent="0.55000000000000004">
      <c r="A43" s="2" t="s">
        <v>29</v>
      </c>
      <c r="C43" s="13">
        <v>0</v>
      </c>
      <c r="D43" s="13"/>
      <c r="E43" s="13">
        <v>-1910878012</v>
      </c>
      <c r="F43" s="13"/>
      <c r="G43" s="13">
        <v>0</v>
      </c>
      <c r="H43" s="13"/>
      <c r="I43" s="13">
        <v>-1910878012</v>
      </c>
      <c r="J43" s="13"/>
      <c r="K43" s="13" t="s">
        <v>242</v>
      </c>
      <c r="L43" s="13"/>
      <c r="M43" s="13">
        <v>0</v>
      </c>
      <c r="N43" s="13"/>
      <c r="O43" s="13">
        <v>7602855073</v>
      </c>
      <c r="P43" s="13"/>
      <c r="Q43" s="13">
        <v>0</v>
      </c>
      <c r="R43" s="13"/>
      <c r="S43" s="13">
        <v>7602855073</v>
      </c>
      <c r="T43" s="13"/>
      <c r="U43" s="15" t="s">
        <v>243</v>
      </c>
    </row>
    <row r="44" spans="1:21" ht="21" x14ac:dyDescent="0.55000000000000004">
      <c r="A44" s="2" t="s">
        <v>37</v>
      </c>
      <c r="C44" s="13">
        <v>0</v>
      </c>
      <c r="D44" s="13"/>
      <c r="E44" s="13">
        <v>-778304827</v>
      </c>
      <c r="F44" s="13"/>
      <c r="G44" s="13">
        <v>0</v>
      </c>
      <c r="H44" s="13"/>
      <c r="I44" s="13">
        <v>-778304827</v>
      </c>
      <c r="J44" s="13"/>
      <c r="K44" s="13" t="s">
        <v>244</v>
      </c>
      <c r="L44" s="13"/>
      <c r="M44" s="13">
        <v>0</v>
      </c>
      <c r="N44" s="13"/>
      <c r="O44" s="13">
        <v>4723505159</v>
      </c>
      <c r="P44" s="13"/>
      <c r="Q44" s="13">
        <v>0</v>
      </c>
      <c r="R44" s="13"/>
      <c r="S44" s="13">
        <v>4723505159</v>
      </c>
      <c r="T44" s="13"/>
      <c r="U44" s="15" t="s">
        <v>49</v>
      </c>
    </row>
  </sheetData>
  <sheetProtection algorithmName="SHA-512" hashValue="9a5bYTSb2vu8wFUWQFsXLfXmSCeaO2YcfGynAwAV19Qn4kBA6dvQ56NDcYTispybFoWX7NfzYqW9QxPhFRUaZg==" saltValue="D1tgQ01ibegPKNrNnPPH0Q==" spinCount="100000" sheet="1" objects="1" scenarios="1" selectLockedCells="1" autoFilter="0" selectUnlockedCells="1"/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9" orientation="portrait" r:id="rId1"/>
  <ignoredErrors>
    <ignoredError sqref="K12 U8:U44 K24 K14 K30:K4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4"/>
  <sheetViews>
    <sheetView rightToLeft="1" view="pageBreakPreview" zoomScale="60" zoomScaleNormal="100" workbookViewId="0">
      <selection activeCell="I19" sqref="I19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9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1.2851562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19.2851562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11.28515625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1" x14ac:dyDescent="0.45">
      <c r="A3" s="27" t="s">
        <v>151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21" x14ac:dyDescent="0.4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21" x14ac:dyDescent="0.45">
      <c r="A6" s="25" t="s">
        <v>155</v>
      </c>
      <c r="C6" s="26" t="s">
        <v>153</v>
      </c>
      <c r="D6" s="26" t="s">
        <v>153</v>
      </c>
      <c r="E6" s="26" t="s">
        <v>153</v>
      </c>
      <c r="F6" s="26" t="s">
        <v>153</v>
      </c>
      <c r="G6" s="26" t="s">
        <v>153</v>
      </c>
      <c r="H6" s="26" t="s">
        <v>153</v>
      </c>
      <c r="I6" s="26" t="s">
        <v>153</v>
      </c>
      <c r="K6" s="26" t="s">
        <v>154</v>
      </c>
      <c r="L6" s="26" t="s">
        <v>154</v>
      </c>
      <c r="M6" s="26" t="s">
        <v>154</v>
      </c>
      <c r="N6" s="26" t="s">
        <v>154</v>
      </c>
      <c r="O6" s="26" t="s">
        <v>154</v>
      </c>
      <c r="P6" s="26" t="s">
        <v>154</v>
      </c>
      <c r="Q6" s="26" t="s">
        <v>154</v>
      </c>
    </row>
    <row r="7" spans="1:17" ht="21" x14ac:dyDescent="0.45">
      <c r="A7" s="26" t="s">
        <v>155</v>
      </c>
      <c r="C7" s="26" t="s">
        <v>245</v>
      </c>
      <c r="E7" s="26" t="s">
        <v>199</v>
      </c>
      <c r="G7" s="26" t="s">
        <v>200</v>
      </c>
      <c r="I7" s="26" t="s">
        <v>246</v>
      </c>
      <c r="K7" s="26" t="s">
        <v>245</v>
      </c>
      <c r="M7" s="26" t="s">
        <v>199</v>
      </c>
      <c r="O7" s="26" t="s">
        <v>200</v>
      </c>
      <c r="Q7" s="26" t="s">
        <v>246</v>
      </c>
    </row>
    <row r="8" spans="1:17" ht="21" x14ac:dyDescent="0.55000000000000004">
      <c r="A8" s="2" t="s">
        <v>96</v>
      </c>
      <c r="C8" s="13">
        <v>312034666</v>
      </c>
      <c r="D8" s="13"/>
      <c r="E8" s="13">
        <v>0</v>
      </c>
      <c r="F8" s="13"/>
      <c r="G8" s="13">
        <v>0</v>
      </c>
      <c r="H8" s="13"/>
      <c r="I8" s="13">
        <v>312034666</v>
      </c>
      <c r="J8" s="13"/>
      <c r="K8" s="13">
        <v>1859118494</v>
      </c>
      <c r="L8" s="13"/>
      <c r="M8" s="13">
        <v>0</v>
      </c>
      <c r="N8" s="13"/>
      <c r="O8" s="13">
        <v>0</v>
      </c>
      <c r="P8" s="13"/>
      <c r="Q8" s="13">
        <v>1859118494</v>
      </c>
    </row>
    <row r="9" spans="1:17" ht="21" x14ac:dyDescent="0.55000000000000004">
      <c r="A9" s="2" t="s">
        <v>88</v>
      </c>
      <c r="C9" s="13">
        <v>24357267539</v>
      </c>
      <c r="D9" s="13"/>
      <c r="E9" s="13">
        <v>18953264098</v>
      </c>
      <c r="F9" s="13"/>
      <c r="G9" s="13">
        <v>0</v>
      </c>
      <c r="H9" s="13"/>
      <c r="I9" s="13">
        <v>43310531637</v>
      </c>
      <c r="J9" s="13"/>
      <c r="K9" s="13">
        <v>92200939075</v>
      </c>
      <c r="L9" s="13"/>
      <c r="M9" s="13">
        <v>-16096082056</v>
      </c>
      <c r="N9" s="13"/>
      <c r="O9" s="13">
        <v>0</v>
      </c>
      <c r="P9" s="13"/>
      <c r="Q9" s="13">
        <v>76104857019</v>
      </c>
    </row>
    <row r="10" spans="1:17" ht="21" x14ac:dyDescent="0.55000000000000004">
      <c r="A10" s="2" t="s">
        <v>92</v>
      </c>
      <c r="C10" s="13">
        <v>15249714</v>
      </c>
      <c r="D10" s="13"/>
      <c r="E10" s="13">
        <v>0</v>
      </c>
      <c r="F10" s="13"/>
      <c r="G10" s="13">
        <v>0</v>
      </c>
      <c r="H10" s="13"/>
      <c r="I10" s="13">
        <v>15249714</v>
      </c>
      <c r="J10" s="13"/>
      <c r="K10" s="13">
        <v>61472728</v>
      </c>
      <c r="L10" s="13"/>
      <c r="M10" s="13">
        <v>0</v>
      </c>
      <c r="N10" s="13"/>
      <c r="O10" s="13">
        <v>0</v>
      </c>
      <c r="P10" s="13"/>
      <c r="Q10" s="13">
        <v>61472728</v>
      </c>
    </row>
    <row r="11" spans="1:17" ht="21" x14ac:dyDescent="0.55000000000000004">
      <c r="A11" s="2" t="s">
        <v>75</v>
      </c>
      <c r="C11" s="13">
        <v>12362767932</v>
      </c>
      <c r="D11" s="13"/>
      <c r="E11" s="13">
        <v>0</v>
      </c>
      <c r="F11" s="13"/>
      <c r="G11" s="13">
        <v>0</v>
      </c>
      <c r="H11" s="13"/>
      <c r="I11" s="13">
        <v>12362767932</v>
      </c>
      <c r="J11" s="13"/>
      <c r="K11" s="13">
        <v>49621663123</v>
      </c>
      <c r="L11" s="13"/>
      <c r="M11" s="13">
        <v>-74146558500</v>
      </c>
      <c r="N11" s="13"/>
      <c r="O11" s="13">
        <v>0</v>
      </c>
      <c r="P11" s="13"/>
      <c r="Q11" s="13">
        <v>-24524895377</v>
      </c>
    </row>
    <row r="12" spans="1:17" ht="21" x14ac:dyDescent="0.55000000000000004">
      <c r="A12" s="2" t="s">
        <v>80</v>
      </c>
      <c r="C12" s="13">
        <v>12337517359</v>
      </c>
      <c r="D12" s="13"/>
      <c r="E12" s="13">
        <v>6372334305</v>
      </c>
      <c r="F12" s="13"/>
      <c r="G12" s="13">
        <v>0</v>
      </c>
      <c r="H12" s="13"/>
      <c r="I12" s="13">
        <v>18709851664</v>
      </c>
      <c r="J12" s="13"/>
      <c r="K12" s="13">
        <v>54777143810</v>
      </c>
      <c r="L12" s="13"/>
      <c r="M12" s="13">
        <v>-111915434149</v>
      </c>
      <c r="N12" s="13"/>
      <c r="O12" s="13">
        <v>0</v>
      </c>
      <c r="P12" s="13"/>
      <c r="Q12" s="13">
        <v>-57138290339</v>
      </c>
    </row>
    <row r="13" spans="1:17" ht="21" x14ac:dyDescent="0.55000000000000004">
      <c r="A13" s="2" t="s">
        <v>84</v>
      </c>
      <c r="C13" s="13">
        <v>0</v>
      </c>
      <c r="D13" s="13"/>
      <c r="E13" s="13">
        <v>910751896</v>
      </c>
      <c r="F13" s="13"/>
      <c r="G13" s="13">
        <v>0</v>
      </c>
      <c r="H13" s="13"/>
      <c r="I13" s="13">
        <v>910751896</v>
      </c>
      <c r="J13" s="13"/>
      <c r="K13" s="13">
        <v>0</v>
      </c>
      <c r="L13" s="13"/>
      <c r="M13" s="13">
        <v>3561998600</v>
      </c>
      <c r="N13" s="13"/>
      <c r="O13" s="13">
        <v>0</v>
      </c>
      <c r="P13" s="13"/>
      <c r="Q13" s="13">
        <v>3561998600</v>
      </c>
    </row>
    <row r="14" spans="1:17" x14ac:dyDescent="0.45">
      <c r="A14" s="6"/>
      <c r="B14" s="6"/>
      <c r="C14" s="14">
        <f>SUM(C8:C13)</f>
        <v>49384837210</v>
      </c>
      <c r="D14" s="6"/>
      <c r="E14" s="14">
        <f>SUM(E8:E13)</f>
        <v>26236350299</v>
      </c>
      <c r="F14" s="6"/>
      <c r="G14" s="14">
        <f>SUM(G8:G13)</f>
        <v>0</v>
      </c>
      <c r="H14" s="6"/>
      <c r="I14" s="14">
        <f>SUM(I8:I13)</f>
        <v>75621187509</v>
      </c>
      <c r="J14" s="6"/>
      <c r="K14" s="14">
        <f>SUM(K8:K13)</f>
        <v>198520337230</v>
      </c>
      <c r="L14" s="6"/>
      <c r="M14" s="14">
        <f>SUM(M8:M13)</f>
        <v>-198596076105</v>
      </c>
      <c r="N14" s="6"/>
      <c r="O14" s="14">
        <f>SUM(O8:O13)</f>
        <v>0</v>
      </c>
      <c r="P14" s="6"/>
      <c r="Q14" s="14">
        <f>SUM(Q8:Q13)</f>
        <v>-75738875</v>
      </c>
    </row>
  </sheetData>
  <sheetProtection algorithmName="SHA-512" hashValue="+Sg2dstudcpVLHSZzdoGq9GLj96zkMh+7IjHppTXDngMmaTbVSKdfuP6jTcpUDs8bpmm0kj0GkJkkLgvYlFUqw==" saltValue="5nxqeHBmVvtJZV/sTskFXg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0"/>
  <sheetViews>
    <sheetView rightToLeft="1" view="pageBreakPreview" topLeftCell="A4" zoomScale="60" zoomScaleNormal="100" workbookViewId="0">
      <selection activeCell="I33" sqref="I33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7.5703125" style="1" customWidth="1"/>
    <col min="6" max="6" width="1" style="1" customWidth="1"/>
    <col min="7" max="7" width="14.5703125" style="1" customWidth="1"/>
    <col min="8" max="8" width="1" style="1" customWidth="1"/>
    <col min="9" max="9" width="22.85546875" style="1" customWidth="1"/>
    <col min="10" max="10" width="1" style="1" customWidth="1"/>
    <col min="11" max="11" width="22.425781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1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1" x14ac:dyDescent="0.45">
      <c r="A3" s="27" t="s">
        <v>151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1" x14ac:dyDescent="0.4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6" spans="1:11" x14ac:dyDescent="0.45">
      <c r="A6" s="29" t="s">
        <v>247</v>
      </c>
      <c r="B6" s="29" t="s">
        <v>247</v>
      </c>
      <c r="C6" s="29" t="s">
        <v>247</v>
      </c>
      <c r="D6" s="11"/>
      <c r="E6" s="29" t="s">
        <v>153</v>
      </c>
      <c r="F6" s="29" t="s">
        <v>153</v>
      </c>
      <c r="G6" s="29" t="s">
        <v>153</v>
      </c>
      <c r="H6" s="11"/>
      <c r="I6" s="29" t="s">
        <v>154</v>
      </c>
      <c r="J6" s="29" t="s">
        <v>154</v>
      </c>
      <c r="K6" s="29" t="s">
        <v>154</v>
      </c>
    </row>
    <row r="7" spans="1:11" ht="50.25" customHeight="1" x14ac:dyDescent="0.45">
      <c r="A7" s="29" t="s">
        <v>248</v>
      </c>
      <c r="B7" s="11"/>
      <c r="C7" s="29" t="s">
        <v>115</v>
      </c>
      <c r="D7" s="11"/>
      <c r="E7" s="29" t="s">
        <v>249</v>
      </c>
      <c r="F7" s="11"/>
      <c r="G7" s="29" t="s">
        <v>250</v>
      </c>
      <c r="H7" s="11"/>
      <c r="I7" s="29" t="s">
        <v>249</v>
      </c>
      <c r="J7" s="11"/>
      <c r="K7" s="29" t="s">
        <v>250</v>
      </c>
    </row>
    <row r="8" spans="1:11" ht="21" x14ac:dyDescent="0.55000000000000004">
      <c r="A8" s="2" t="s">
        <v>161</v>
      </c>
      <c r="C8" s="1" t="s">
        <v>251</v>
      </c>
      <c r="E8" s="13">
        <v>0</v>
      </c>
      <c r="F8" s="13"/>
      <c r="G8" s="13">
        <v>0</v>
      </c>
      <c r="H8" s="13"/>
      <c r="I8" s="13">
        <v>424906</v>
      </c>
      <c r="K8" s="17">
        <v>0</v>
      </c>
    </row>
    <row r="9" spans="1:11" ht="21" x14ac:dyDescent="0.55000000000000004">
      <c r="A9" s="2" t="s">
        <v>121</v>
      </c>
      <c r="C9" s="1" t="s">
        <v>122</v>
      </c>
      <c r="E9" s="13">
        <v>3119</v>
      </c>
      <c r="F9" s="13"/>
      <c r="G9" s="13">
        <v>0</v>
      </c>
      <c r="H9" s="13"/>
      <c r="I9" s="13">
        <v>3242853</v>
      </c>
      <c r="K9" s="17">
        <v>0</v>
      </c>
    </row>
    <row r="10" spans="1:11" ht="21" x14ac:dyDescent="0.55000000000000004">
      <c r="A10" s="2" t="s">
        <v>125</v>
      </c>
      <c r="C10" s="1" t="s">
        <v>126</v>
      </c>
      <c r="E10" s="13">
        <v>0</v>
      </c>
      <c r="F10" s="13"/>
      <c r="G10" s="13">
        <v>0</v>
      </c>
      <c r="H10" s="13"/>
      <c r="I10" s="13">
        <v>32433</v>
      </c>
      <c r="K10" s="17">
        <v>0</v>
      </c>
    </row>
    <row r="11" spans="1:11" ht="21" x14ac:dyDescent="0.55000000000000004">
      <c r="A11" s="2" t="s">
        <v>162</v>
      </c>
      <c r="C11" s="1" t="s">
        <v>252</v>
      </c>
      <c r="E11" s="13">
        <v>0</v>
      </c>
      <c r="F11" s="13"/>
      <c r="G11" s="13">
        <v>0</v>
      </c>
      <c r="H11" s="13"/>
      <c r="I11" s="13">
        <v>24599</v>
      </c>
      <c r="K11" s="17">
        <v>0</v>
      </c>
    </row>
    <row r="12" spans="1:11" ht="21" x14ac:dyDescent="0.55000000000000004">
      <c r="A12" s="2" t="s">
        <v>132</v>
      </c>
      <c r="C12" s="1" t="s">
        <v>133</v>
      </c>
      <c r="E12" s="13">
        <v>726011506</v>
      </c>
      <c r="F12" s="13"/>
      <c r="G12" s="13">
        <v>0</v>
      </c>
      <c r="H12" s="13"/>
      <c r="I12" s="13">
        <v>5702224032</v>
      </c>
      <c r="K12" s="17">
        <v>0</v>
      </c>
    </row>
    <row r="13" spans="1:11" ht="21" x14ac:dyDescent="0.55000000000000004">
      <c r="A13" s="2" t="s">
        <v>137</v>
      </c>
      <c r="C13" s="1" t="s">
        <v>138</v>
      </c>
      <c r="E13" s="13">
        <v>17871</v>
      </c>
      <c r="F13" s="13"/>
      <c r="G13" s="13">
        <v>0</v>
      </c>
      <c r="H13" s="13"/>
      <c r="I13" s="13">
        <v>77791</v>
      </c>
      <c r="K13" s="17">
        <v>0</v>
      </c>
    </row>
    <row r="14" spans="1:11" ht="21" x14ac:dyDescent="0.55000000000000004">
      <c r="A14" s="2" t="s">
        <v>163</v>
      </c>
      <c r="C14" s="1" t="s">
        <v>253</v>
      </c>
      <c r="E14" s="13">
        <v>0</v>
      </c>
      <c r="F14" s="13"/>
      <c r="G14" s="13">
        <v>0</v>
      </c>
      <c r="H14" s="13"/>
      <c r="I14" s="13">
        <v>10121</v>
      </c>
      <c r="K14" s="17">
        <v>0</v>
      </c>
    </row>
    <row r="15" spans="1:11" ht="21" x14ac:dyDescent="0.55000000000000004">
      <c r="A15" s="2" t="s">
        <v>132</v>
      </c>
      <c r="C15" s="1" t="s">
        <v>140</v>
      </c>
      <c r="E15" s="13">
        <v>3421380813</v>
      </c>
      <c r="F15" s="13"/>
      <c r="G15" s="13">
        <v>0</v>
      </c>
      <c r="H15" s="13"/>
      <c r="I15" s="13">
        <v>14568460239</v>
      </c>
      <c r="K15" s="17">
        <v>0</v>
      </c>
    </row>
    <row r="16" spans="1:11" ht="21" x14ac:dyDescent="0.55000000000000004">
      <c r="A16" s="2" t="s">
        <v>132</v>
      </c>
      <c r="C16" s="1" t="s">
        <v>143</v>
      </c>
      <c r="E16" s="13">
        <v>2012565</v>
      </c>
      <c r="F16" s="13"/>
      <c r="G16" s="13">
        <v>0</v>
      </c>
      <c r="H16" s="13"/>
      <c r="I16" s="13">
        <v>15569129</v>
      </c>
      <c r="K16" s="17">
        <v>0</v>
      </c>
    </row>
    <row r="17" spans="1:11" ht="21" x14ac:dyDescent="0.55000000000000004">
      <c r="A17" s="2" t="s">
        <v>132</v>
      </c>
      <c r="C17" s="1" t="s">
        <v>145</v>
      </c>
      <c r="E17" s="13">
        <v>12016121048</v>
      </c>
      <c r="F17" s="13"/>
      <c r="G17" s="13">
        <v>0</v>
      </c>
      <c r="H17" s="13"/>
      <c r="I17" s="13">
        <v>51165418658</v>
      </c>
      <c r="K17" s="17">
        <v>0</v>
      </c>
    </row>
    <row r="18" spans="1:11" ht="21" x14ac:dyDescent="0.55000000000000004">
      <c r="A18" s="2" t="s">
        <v>132</v>
      </c>
      <c r="C18" s="1" t="s">
        <v>254</v>
      </c>
      <c r="E18" s="13">
        <v>0</v>
      </c>
      <c r="F18" s="13"/>
      <c r="G18" s="13">
        <v>0</v>
      </c>
      <c r="H18" s="13"/>
      <c r="I18" s="13">
        <v>1027331511</v>
      </c>
      <c r="K18" s="17">
        <v>0</v>
      </c>
    </row>
    <row r="19" spans="1:11" ht="21" x14ac:dyDescent="0.55000000000000004">
      <c r="A19" s="2" t="s">
        <v>132</v>
      </c>
      <c r="C19" s="1" t="s">
        <v>148</v>
      </c>
      <c r="E19" s="13">
        <v>14936986317</v>
      </c>
      <c r="F19" s="13"/>
      <c r="G19" s="13">
        <v>0</v>
      </c>
      <c r="H19" s="13"/>
      <c r="I19" s="13">
        <v>43112328762</v>
      </c>
      <c r="K19" s="17">
        <v>0</v>
      </c>
    </row>
    <row r="20" spans="1:11" x14ac:dyDescent="0.45">
      <c r="A20" s="6"/>
      <c r="B20" s="6"/>
      <c r="C20" s="6"/>
      <c r="D20" s="6"/>
      <c r="E20" s="14">
        <f>SUM(E8:E19)</f>
        <v>31102533239</v>
      </c>
      <c r="F20" s="6"/>
      <c r="G20" s="14">
        <f>SUM(G8:G19)</f>
        <v>0</v>
      </c>
      <c r="H20" s="6"/>
      <c r="I20" s="14">
        <f>SUM(I8:I19)</f>
        <v>115595145034</v>
      </c>
      <c r="J20" s="6"/>
      <c r="K20" s="18">
        <f>SUM(K8:K19)</f>
        <v>0</v>
      </c>
    </row>
  </sheetData>
  <sheetProtection algorithmName="SHA-512" hashValue="IWiXovW3JHQbIWcrI0eMYcP2iTBycYEWxA5Fw9Krw9LvSHliCpw3Uz0q8NapVl6+rQ0BtDgVc9WkYofrVXT+sg==" saltValue="OsHXmuxU5b1xqmQqGNBssQ==" spinCount="100000" sheet="1" objects="1" scenarios="1" selectLockedCells="1" autoFilter="0" selectUnlockedCells="1"/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68" orientation="portrait" r:id="rId1"/>
  <ignoredErrors>
    <ignoredError sqref="C8:C18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Normal="100" zoomScaleSheetLayoutView="100" workbookViewId="0">
      <selection activeCell="I27" sqref="I27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.28515625" style="1" bestFit="1" customWidth="1"/>
    <col min="4" max="4" width="1" style="1" customWidth="1"/>
    <col min="5" max="5" width="15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1" x14ac:dyDescent="0.45">
      <c r="A2" s="27" t="s">
        <v>0</v>
      </c>
      <c r="B2" s="27"/>
      <c r="C2" s="27"/>
      <c r="D2" s="27"/>
      <c r="E2" s="27"/>
    </row>
    <row r="3" spans="1:5" ht="21" x14ac:dyDescent="0.45">
      <c r="A3" s="27" t="s">
        <v>151</v>
      </c>
      <c r="B3" s="27"/>
      <c r="C3" s="27"/>
      <c r="D3" s="27"/>
      <c r="E3" s="27"/>
    </row>
    <row r="4" spans="1:5" ht="21" x14ac:dyDescent="0.45">
      <c r="A4" s="27" t="s">
        <v>2</v>
      </c>
      <c r="B4" s="27"/>
      <c r="C4" s="27"/>
      <c r="D4" s="27"/>
      <c r="E4" s="27"/>
    </row>
    <row r="6" spans="1:5" ht="21" x14ac:dyDescent="0.45">
      <c r="A6" s="25" t="s">
        <v>255</v>
      </c>
      <c r="C6" s="26" t="s">
        <v>153</v>
      </c>
      <c r="E6" s="26" t="s">
        <v>6</v>
      </c>
    </row>
    <row r="7" spans="1:5" ht="21" x14ac:dyDescent="0.45">
      <c r="A7" s="26" t="s">
        <v>255</v>
      </c>
      <c r="C7" s="26" t="s">
        <v>118</v>
      </c>
      <c r="E7" s="26" t="s">
        <v>118</v>
      </c>
    </row>
    <row r="8" spans="1:5" ht="21" x14ac:dyDescent="0.55000000000000004">
      <c r="A8" s="2" t="s">
        <v>255</v>
      </c>
      <c r="C8" s="13">
        <v>546730</v>
      </c>
      <c r="D8" s="13"/>
      <c r="E8" s="13">
        <v>5023295</v>
      </c>
    </row>
    <row r="9" spans="1:5" ht="21" x14ac:dyDescent="0.55000000000000004">
      <c r="A9" s="2" t="s">
        <v>256</v>
      </c>
      <c r="C9" s="13">
        <v>0</v>
      </c>
      <c r="D9" s="13"/>
      <c r="E9" s="13">
        <v>84723482</v>
      </c>
    </row>
    <row r="10" spans="1:5" ht="21" x14ac:dyDescent="0.55000000000000004">
      <c r="A10" s="2" t="s">
        <v>257</v>
      </c>
      <c r="C10" s="13">
        <v>0</v>
      </c>
      <c r="D10" s="13"/>
      <c r="E10" s="13">
        <v>0</v>
      </c>
    </row>
    <row r="11" spans="1:5" ht="21" x14ac:dyDescent="0.55000000000000004">
      <c r="A11" s="19" t="s">
        <v>160</v>
      </c>
      <c r="B11" s="6"/>
      <c r="C11" s="20">
        <v>546730</v>
      </c>
      <c r="D11" s="20"/>
      <c r="E11" s="20">
        <v>89746777</v>
      </c>
    </row>
  </sheetData>
  <sheetProtection algorithmName="SHA-512" hashValue="DKD/7vk3SGdEiMa7WbeG+aJxv3dud1Fahay/DM8Ay+PmpfzIJEJqz2U0dtGSffznKiaFh7QccuAA0qJATCZMhQ==" saltValue="fAOsk5kiXstW69zCV8/pAw==" spinCount="100000" sheet="1" objects="1" scenarios="1" selectLockedCells="1" autoFilter="0" selectUnlockedCells="1"/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view="pageBreakPreview" zoomScale="60" zoomScaleNormal="100" workbookViewId="0">
      <selection activeCell="C11" sqref="C11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16.140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1" x14ac:dyDescent="0.45">
      <c r="A2" s="27" t="s">
        <v>0</v>
      </c>
      <c r="B2" s="27"/>
      <c r="C2" s="27"/>
      <c r="D2" s="27"/>
      <c r="E2" s="27"/>
      <c r="F2" s="27"/>
      <c r="G2" s="27"/>
    </row>
    <row r="3" spans="1:7" ht="21" x14ac:dyDescent="0.45">
      <c r="A3" s="27" t="s">
        <v>151</v>
      </c>
      <c r="B3" s="27"/>
      <c r="C3" s="27"/>
      <c r="D3" s="27"/>
      <c r="E3" s="27"/>
      <c r="F3" s="27"/>
      <c r="G3" s="27"/>
    </row>
    <row r="4" spans="1:7" ht="21" x14ac:dyDescent="0.45">
      <c r="A4" s="27" t="s">
        <v>2</v>
      </c>
      <c r="B4" s="27"/>
      <c r="C4" s="27"/>
      <c r="D4" s="27"/>
      <c r="E4" s="27"/>
      <c r="F4" s="27"/>
      <c r="G4" s="27"/>
    </row>
    <row r="6" spans="1:7" ht="21" x14ac:dyDescent="0.45">
      <c r="A6" s="26" t="s">
        <v>155</v>
      </c>
      <c r="C6" s="26" t="s">
        <v>118</v>
      </c>
      <c r="E6" s="26" t="s">
        <v>201</v>
      </c>
      <c r="G6" s="26" t="s">
        <v>13</v>
      </c>
    </row>
    <row r="7" spans="1:7" ht="21" x14ac:dyDescent="0.55000000000000004">
      <c r="A7" s="2" t="s">
        <v>258</v>
      </c>
      <c r="C7" s="16">
        <v>-59361957323</v>
      </c>
      <c r="D7" s="21"/>
      <c r="E7" s="21" t="s">
        <v>259</v>
      </c>
      <c r="F7" s="21"/>
      <c r="G7" s="21" t="s">
        <v>260</v>
      </c>
    </row>
    <row r="8" spans="1:7" ht="21" x14ac:dyDescent="0.55000000000000004">
      <c r="A8" s="2" t="s">
        <v>261</v>
      </c>
      <c r="C8" s="16">
        <v>75621187509</v>
      </c>
      <c r="D8" s="21"/>
      <c r="E8" s="21" t="s">
        <v>262</v>
      </c>
      <c r="F8" s="21"/>
      <c r="G8" s="21" t="s">
        <v>263</v>
      </c>
    </row>
    <row r="9" spans="1:7" ht="21" x14ac:dyDescent="0.55000000000000004">
      <c r="A9" s="2" t="s">
        <v>264</v>
      </c>
      <c r="C9" s="16">
        <v>31102533239</v>
      </c>
      <c r="D9" s="21"/>
      <c r="E9" s="21" t="s">
        <v>265</v>
      </c>
      <c r="F9" s="21"/>
      <c r="G9" s="21" t="s">
        <v>266</v>
      </c>
    </row>
    <row r="10" spans="1:7" x14ac:dyDescent="0.45">
      <c r="A10" s="6"/>
      <c r="B10" s="6"/>
      <c r="C10" s="22">
        <f>SUM(C7:C9)</f>
        <v>47361763425</v>
      </c>
      <c r="D10" s="6"/>
      <c r="E10" s="6"/>
      <c r="F10" s="6"/>
      <c r="G10" s="6"/>
    </row>
  </sheetData>
  <sheetProtection algorithmName="SHA-512" hashValue="k5xbN2cMveU57vqUbumDiazICqI5dJdJOLnsWpt/z9R2vYkZxilqNPxI2iNQaZT2fn94XWfD/M4N49XztuLTkg==" saltValue="Dpfuwz252m0FLYIFL3osrA==" spinCount="100000" sheet="1" objects="1" scenarios="1" selectLockedCells="1" autoFilter="0" selectUnlockedCells="1"/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orientation="portrait" r:id="rId1"/>
  <ignoredErrors>
    <ignoredError sqref="E7:G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4"/>
  <sheetViews>
    <sheetView rightToLeft="1" view="pageBreakPreview" topLeftCell="A2" zoomScale="90" zoomScaleNormal="100" zoomScaleSheetLayoutView="90" workbookViewId="0">
      <selection activeCell="K25" sqref="K25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0.5703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10.5703125" style="1" bestFit="1" customWidth="1"/>
    <col min="14" max="14" width="1" style="1" customWidth="1"/>
    <col min="15" max="15" width="11" style="1" bestFit="1" customWidth="1"/>
    <col min="16" max="16" width="1" style="1" customWidth="1"/>
    <col min="17" max="17" width="8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1" x14ac:dyDescent="0.4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21" x14ac:dyDescent="0.4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21" x14ac:dyDescent="0.45">
      <c r="A6" s="25" t="s">
        <v>3</v>
      </c>
      <c r="C6" s="26" t="s">
        <v>4</v>
      </c>
      <c r="D6" s="26" t="s">
        <v>4</v>
      </c>
      <c r="E6" s="26" t="s">
        <v>4</v>
      </c>
      <c r="F6" s="26" t="s">
        <v>4</v>
      </c>
      <c r="G6" s="26" t="s">
        <v>4</v>
      </c>
      <c r="H6" s="26" t="s">
        <v>4</v>
      </c>
      <c r="I6" s="26" t="s">
        <v>4</v>
      </c>
      <c r="K6" s="26" t="s">
        <v>6</v>
      </c>
      <c r="L6" s="26" t="s">
        <v>6</v>
      </c>
      <c r="M6" s="26" t="s">
        <v>6</v>
      </c>
      <c r="N6" s="26" t="s">
        <v>6</v>
      </c>
      <c r="O6" s="26" t="s">
        <v>6</v>
      </c>
      <c r="P6" s="26" t="s">
        <v>6</v>
      </c>
      <c r="Q6" s="26" t="s">
        <v>6</v>
      </c>
    </row>
    <row r="7" spans="1:17" ht="21" x14ac:dyDescent="0.45">
      <c r="A7" s="26" t="s">
        <v>3</v>
      </c>
      <c r="C7" s="26" t="s">
        <v>50</v>
      </c>
      <c r="E7" s="26" t="s">
        <v>51</v>
      </c>
      <c r="G7" s="26" t="s">
        <v>52</v>
      </c>
      <c r="I7" s="26" t="s">
        <v>53</v>
      </c>
      <c r="K7" s="26" t="s">
        <v>50</v>
      </c>
      <c r="M7" s="26" t="s">
        <v>51</v>
      </c>
      <c r="O7" s="26" t="s">
        <v>52</v>
      </c>
      <c r="Q7" s="26" t="s">
        <v>53</v>
      </c>
    </row>
    <row r="8" spans="1:17" ht="21" x14ac:dyDescent="0.55000000000000004">
      <c r="A8" s="2" t="s">
        <v>54</v>
      </c>
      <c r="C8" s="3">
        <v>413452</v>
      </c>
      <c r="E8" s="3">
        <v>1857</v>
      </c>
      <c r="G8" s="1" t="s">
        <v>55</v>
      </c>
      <c r="I8" s="4">
        <v>0</v>
      </c>
      <c r="K8" s="3">
        <v>413452</v>
      </c>
      <c r="M8" s="3">
        <v>1857</v>
      </c>
      <c r="O8" s="1" t="s">
        <v>55</v>
      </c>
      <c r="Q8" s="4">
        <v>0</v>
      </c>
    </row>
    <row r="9" spans="1:17" ht="21" x14ac:dyDescent="0.55000000000000004">
      <c r="A9" s="2" t="s">
        <v>56</v>
      </c>
      <c r="C9" s="3">
        <v>8999997</v>
      </c>
      <c r="E9" s="3">
        <v>3115</v>
      </c>
      <c r="G9" s="1" t="s">
        <v>57</v>
      </c>
      <c r="I9" s="4">
        <v>0</v>
      </c>
      <c r="K9" s="3">
        <v>8999997</v>
      </c>
      <c r="M9" s="3">
        <v>3115</v>
      </c>
      <c r="O9" s="1" t="s">
        <v>57</v>
      </c>
      <c r="Q9" s="4">
        <v>0</v>
      </c>
    </row>
    <row r="10" spans="1:17" ht="21" x14ac:dyDescent="0.55000000000000004">
      <c r="A10" s="2" t="s">
        <v>58</v>
      </c>
      <c r="C10" s="3">
        <v>44750</v>
      </c>
      <c r="E10" s="3">
        <v>6050</v>
      </c>
      <c r="G10" s="1" t="s">
        <v>59</v>
      </c>
      <c r="I10" s="4">
        <v>0</v>
      </c>
      <c r="K10" s="3">
        <v>44750</v>
      </c>
      <c r="M10" s="3">
        <v>6050</v>
      </c>
      <c r="O10" s="1" t="s">
        <v>59</v>
      </c>
      <c r="Q10" s="4">
        <v>0</v>
      </c>
    </row>
    <row r="11" spans="1:17" ht="21" x14ac:dyDescent="0.55000000000000004">
      <c r="A11" s="2" t="s">
        <v>60</v>
      </c>
      <c r="C11" s="3">
        <v>300439</v>
      </c>
      <c r="E11" s="3">
        <v>4947</v>
      </c>
      <c r="G11" s="1" t="s">
        <v>57</v>
      </c>
      <c r="I11" s="4">
        <v>0</v>
      </c>
      <c r="K11" s="3">
        <v>300439</v>
      </c>
      <c r="M11" s="3">
        <v>4947</v>
      </c>
      <c r="O11" s="1" t="s">
        <v>57</v>
      </c>
      <c r="Q11" s="4">
        <v>0</v>
      </c>
    </row>
    <row r="12" spans="1:17" ht="21" x14ac:dyDescent="0.55000000000000004">
      <c r="A12" s="2" t="s">
        <v>61</v>
      </c>
      <c r="C12" s="3">
        <v>85000</v>
      </c>
      <c r="E12" s="3">
        <v>9360</v>
      </c>
      <c r="G12" s="1" t="s">
        <v>62</v>
      </c>
      <c r="I12" s="4">
        <v>0</v>
      </c>
      <c r="K12" s="3">
        <v>85000</v>
      </c>
      <c r="M12" s="3">
        <v>9360</v>
      </c>
      <c r="O12" s="1" t="s">
        <v>62</v>
      </c>
      <c r="Q12" s="4">
        <v>0</v>
      </c>
    </row>
    <row r="13" spans="1:17" ht="21" x14ac:dyDescent="0.55000000000000004">
      <c r="A13" s="2" t="s">
        <v>63</v>
      </c>
      <c r="C13" s="3">
        <v>1362500</v>
      </c>
      <c r="E13" s="3">
        <v>1608</v>
      </c>
      <c r="G13" s="1" t="s">
        <v>64</v>
      </c>
      <c r="I13" s="4">
        <v>0</v>
      </c>
      <c r="K13" s="3">
        <v>1362500</v>
      </c>
      <c r="M13" s="3">
        <v>1608</v>
      </c>
      <c r="O13" s="1" t="s">
        <v>64</v>
      </c>
      <c r="Q13" s="4">
        <v>0</v>
      </c>
    </row>
    <row r="14" spans="1:17" ht="21" x14ac:dyDescent="0.55000000000000004">
      <c r="A14" s="2" t="s">
        <v>65</v>
      </c>
      <c r="C14" s="3">
        <v>20450168</v>
      </c>
      <c r="E14" s="3">
        <v>739</v>
      </c>
      <c r="G14" s="1" t="s">
        <v>66</v>
      </c>
      <c r="I14" s="4">
        <v>0</v>
      </c>
      <c r="K14" s="3">
        <v>20450168</v>
      </c>
      <c r="M14" s="3">
        <v>739</v>
      </c>
      <c r="O14" s="1" t="s">
        <v>66</v>
      </c>
      <c r="Q14" s="4">
        <v>0</v>
      </c>
    </row>
  </sheetData>
  <sheetProtection algorithmName="SHA-512" hashValue="ZHBymZcwwLQXhndwpZaBeHMYU8UO56gGvhh0rmDX99BZ0yLMuZxReBH17beFFjygS7i/d83W67JB2PaQs71ykw==" saltValue="D5KwhFeDH8r3Wy4IdsE2AA==" spinCount="100000" sheet="1" objects="1" scenarios="1" selectLockedCells="1" autoFilter="0" selectUnlockedCells="1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5"/>
  <sheetViews>
    <sheetView rightToLeft="1" view="pageBreakPreview" zoomScale="80" zoomScaleNormal="100" zoomScaleSheetLayoutView="80" workbookViewId="0">
      <selection activeCell="Q24" sqref="Q24"/>
    </sheetView>
  </sheetViews>
  <sheetFormatPr defaultRowHeight="18.75" x14ac:dyDescent="0.45"/>
  <cols>
    <col min="1" max="1" width="28.85546875" style="1" bestFit="1" customWidth="1"/>
    <col min="2" max="2" width="1" style="1" customWidth="1"/>
    <col min="3" max="3" width="11" style="1" customWidth="1"/>
    <col min="4" max="4" width="1" style="1" customWidth="1"/>
    <col min="5" max="5" width="10.28515625" style="1" customWidth="1"/>
    <col min="6" max="6" width="1" style="1" customWidth="1"/>
    <col min="7" max="7" width="11" style="1" bestFit="1" customWidth="1"/>
    <col min="8" max="8" width="1" style="1" customWidth="1"/>
    <col min="9" max="9" width="13.5703125" style="1" bestFit="1" customWidth="1"/>
    <col min="10" max="10" width="1" style="1" customWidth="1"/>
    <col min="11" max="11" width="8.140625" style="1" bestFit="1" customWidth="1"/>
    <col min="12" max="12" width="1" style="1" customWidth="1"/>
    <col min="13" max="13" width="8" style="1" bestFit="1" customWidth="1"/>
    <col min="14" max="14" width="1" style="1" customWidth="1"/>
    <col min="15" max="15" width="9.8554687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5.5703125" style="1" bestFit="1" customWidth="1"/>
    <col min="22" max="22" width="1" style="1" customWidth="1"/>
    <col min="23" max="23" width="13" style="1" bestFit="1" customWidth="1"/>
    <col min="24" max="24" width="1" style="1" customWidth="1"/>
    <col min="25" max="25" width="5.5703125" style="1" bestFit="1" customWidth="1"/>
    <col min="26" max="26" width="1" style="1" customWidth="1"/>
    <col min="27" max="27" width="10.28515625" style="1" bestFit="1" customWidth="1"/>
    <col min="28" max="28" width="1" style="1" customWidth="1"/>
    <col min="29" max="29" width="9.85546875" style="1" bestFit="1" customWidth="1"/>
    <col min="30" max="30" width="1" style="1" customWidth="1"/>
    <col min="31" max="31" width="16.7109375" style="1" bestFit="1" customWidth="1"/>
    <col min="32" max="32" width="1" style="1" customWidth="1"/>
    <col min="33" max="33" width="17.85546875" style="1" bestFit="1" customWidth="1"/>
    <col min="34" max="34" width="1" style="1" customWidth="1"/>
    <col min="35" max="35" width="17.7109375" style="1" bestFit="1" customWidth="1"/>
    <col min="36" max="36" width="1" style="1" customWidth="1"/>
    <col min="37" max="37" width="1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1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3" spans="1:37" ht="21" x14ac:dyDescent="0.4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</row>
    <row r="4" spans="1:37" ht="21" x14ac:dyDescent="0.4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</row>
    <row r="6" spans="1:37" ht="21" x14ac:dyDescent="0.45">
      <c r="A6" s="26" t="s">
        <v>67</v>
      </c>
      <c r="B6" s="26" t="s">
        <v>67</v>
      </c>
      <c r="C6" s="26" t="s">
        <v>67</v>
      </c>
      <c r="D6" s="26" t="s">
        <v>67</v>
      </c>
      <c r="E6" s="26" t="s">
        <v>67</v>
      </c>
      <c r="F6" s="26" t="s">
        <v>67</v>
      </c>
      <c r="G6" s="26" t="s">
        <v>67</v>
      </c>
      <c r="H6" s="26" t="s">
        <v>67</v>
      </c>
      <c r="I6" s="26" t="s">
        <v>67</v>
      </c>
      <c r="J6" s="26" t="s">
        <v>67</v>
      </c>
      <c r="K6" s="26" t="s">
        <v>67</v>
      </c>
      <c r="L6" s="26" t="s">
        <v>67</v>
      </c>
      <c r="M6" s="26" t="s">
        <v>67</v>
      </c>
      <c r="O6" s="26" t="s">
        <v>4</v>
      </c>
      <c r="P6" s="26" t="s">
        <v>4</v>
      </c>
      <c r="Q6" s="26" t="s">
        <v>4</v>
      </c>
      <c r="R6" s="26" t="s">
        <v>4</v>
      </c>
      <c r="S6" s="26" t="s">
        <v>4</v>
      </c>
      <c r="U6" s="26" t="s">
        <v>5</v>
      </c>
      <c r="V6" s="26" t="s">
        <v>5</v>
      </c>
      <c r="W6" s="26" t="s">
        <v>5</v>
      </c>
      <c r="X6" s="26" t="s">
        <v>5</v>
      </c>
      <c r="Y6" s="26" t="s">
        <v>5</v>
      </c>
      <c r="Z6" s="26" t="s">
        <v>5</v>
      </c>
      <c r="AA6" s="26" t="s">
        <v>5</v>
      </c>
      <c r="AC6" s="26" t="s">
        <v>6</v>
      </c>
      <c r="AD6" s="26" t="s">
        <v>6</v>
      </c>
      <c r="AE6" s="26" t="s">
        <v>6</v>
      </c>
      <c r="AF6" s="26" t="s">
        <v>6</v>
      </c>
      <c r="AG6" s="26" t="s">
        <v>6</v>
      </c>
      <c r="AH6" s="26" t="s">
        <v>6</v>
      </c>
      <c r="AI6" s="26" t="s">
        <v>6</v>
      </c>
      <c r="AJ6" s="26" t="s">
        <v>6</v>
      </c>
      <c r="AK6" s="26" t="s">
        <v>6</v>
      </c>
    </row>
    <row r="7" spans="1:37" x14ac:dyDescent="0.45">
      <c r="A7" s="28" t="s">
        <v>68</v>
      </c>
      <c r="B7" s="11"/>
      <c r="C7" s="28" t="s">
        <v>69</v>
      </c>
      <c r="D7" s="11"/>
      <c r="E7" s="28" t="s">
        <v>70</v>
      </c>
      <c r="F7" s="11"/>
      <c r="G7" s="28" t="s">
        <v>71</v>
      </c>
      <c r="H7" s="11"/>
      <c r="I7" s="28" t="s">
        <v>72</v>
      </c>
      <c r="J7" s="11"/>
      <c r="K7" s="28" t="s">
        <v>73</v>
      </c>
      <c r="L7" s="11"/>
      <c r="M7" s="28" t="s">
        <v>53</v>
      </c>
      <c r="N7" s="11"/>
      <c r="O7" s="28" t="s">
        <v>7</v>
      </c>
      <c r="P7" s="11"/>
      <c r="Q7" s="28" t="s">
        <v>8</v>
      </c>
      <c r="R7" s="11"/>
      <c r="S7" s="28" t="s">
        <v>9</v>
      </c>
      <c r="T7" s="11"/>
      <c r="U7" s="29" t="s">
        <v>10</v>
      </c>
      <c r="V7" s="29" t="s">
        <v>10</v>
      </c>
      <c r="W7" s="29" t="s">
        <v>10</v>
      </c>
      <c r="X7" s="11"/>
      <c r="Y7" s="29" t="s">
        <v>11</v>
      </c>
      <c r="Z7" s="29" t="s">
        <v>11</v>
      </c>
      <c r="AA7" s="29" t="s">
        <v>11</v>
      </c>
      <c r="AB7" s="11"/>
      <c r="AC7" s="28" t="s">
        <v>7</v>
      </c>
      <c r="AD7" s="11"/>
      <c r="AE7" s="28" t="s">
        <v>74</v>
      </c>
      <c r="AF7" s="11"/>
      <c r="AG7" s="28" t="s">
        <v>8</v>
      </c>
      <c r="AH7" s="11"/>
      <c r="AI7" s="28" t="s">
        <v>9</v>
      </c>
      <c r="AJ7" s="11"/>
      <c r="AK7" s="28" t="s">
        <v>13</v>
      </c>
    </row>
    <row r="8" spans="1:37" x14ac:dyDescent="0.45">
      <c r="A8" s="29" t="s">
        <v>68</v>
      </c>
      <c r="B8" s="11"/>
      <c r="C8" s="29" t="s">
        <v>69</v>
      </c>
      <c r="D8" s="11"/>
      <c r="E8" s="29" t="s">
        <v>70</v>
      </c>
      <c r="F8" s="11"/>
      <c r="G8" s="29" t="s">
        <v>71</v>
      </c>
      <c r="H8" s="11"/>
      <c r="I8" s="29" t="s">
        <v>72</v>
      </c>
      <c r="J8" s="11"/>
      <c r="K8" s="29" t="s">
        <v>73</v>
      </c>
      <c r="L8" s="11"/>
      <c r="M8" s="29" t="s">
        <v>53</v>
      </c>
      <c r="N8" s="11"/>
      <c r="O8" s="29" t="s">
        <v>7</v>
      </c>
      <c r="P8" s="11"/>
      <c r="Q8" s="29" t="s">
        <v>8</v>
      </c>
      <c r="R8" s="11"/>
      <c r="S8" s="29" t="s">
        <v>9</v>
      </c>
      <c r="T8" s="11"/>
      <c r="U8" s="29" t="s">
        <v>7</v>
      </c>
      <c r="V8" s="11"/>
      <c r="W8" s="29" t="s">
        <v>8</v>
      </c>
      <c r="X8" s="11"/>
      <c r="Y8" s="29" t="s">
        <v>7</v>
      </c>
      <c r="Z8" s="11"/>
      <c r="AA8" s="29" t="s">
        <v>14</v>
      </c>
      <c r="AB8" s="11"/>
      <c r="AC8" s="29" t="s">
        <v>7</v>
      </c>
      <c r="AD8" s="11"/>
      <c r="AE8" s="29" t="s">
        <v>74</v>
      </c>
      <c r="AF8" s="11"/>
      <c r="AG8" s="29" t="s">
        <v>8</v>
      </c>
      <c r="AH8" s="11"/>
      <c r="AI8" s="29" t="s">
        <v>9</v>
      </c>
      <c r="AJ8" s="11"/>
      <c r="AK8" s="29" t="s">
        <v>13</v>
      </c>
    </row>
    <row r="9" spans="1:37" ht="21" x14ac:dyDescent="0.55000000000000004">
      <c r="A9" s="2" t="s">
        <v>75</v>
      </c>
      <c r="C9" s="1" t="s">
        <v>76</v>
      </c>
      <c r="E9" s="1" t="s">
        <v>76</v>
      </c>
      <c r="G9" s="1" t="s">
        <v>77</v>
      </c>
      <c r="I9" s="1" t="s">
        <v>78</v>
      </c>
      <c r="K9" s="8">
        <v>18</v>
      </c>
      <c r="L9" s="9"/>
      <c r="M9" s="8">
        <v>18</v>
      </c>
      <c r="N9" s="9"/>
      <c r="O9" s="8">
        <v>824000</v>
      </c>
      <c r="P9" s="9"/>
      <c r="Q9" s="8">
        <v>791088353075</v>
      </c>
      <c r="R9" s="9"/>
      <c r="S9" s="8">
        <v>823850650000</v>
      </c>
      <c r="T9" s="9"/>
      <c r="U9" s="10">
        <v>0</v>
      </c>
      <c r="V9" s="10"/>
      <c r="W9" s="10">
        <v>0</v>
      </c>
      <c r="X9" s="10"/>
      <c r="Y9" s="10">
        <v>0</v>
      </c>
      <c r="Z9" s="10"/>
      <c r="AA9" s="10">
        <v>0</v>
      </c>
      <c r="AB9" s="9"/>
      <c r="AC9" s="8">
        <v>824000</v>
      </c>
      <c r="AD9" s="9"/>
      <c r="AE9" s="8">
        <v>1000000</v>
      </c>
      <c r="AF9" s="9"/>
      <c r="AG9" s="8">
        <v>791088353075</v>
      </c>
      <c r="AH9" s="9"/>
      <c r="AI9" s="8">
        <v>823850650000</v>
      </c>
      <c r="AJ9" s="9"/>
      <c r="AK9" s="9" t="s">
        <v>79</v>
      </c>
    </row>
    <row r="10" spans="1:37" ht="21" x14ac:dyDescent="0.55000000000000004">
      <c r="A10" s="2" t="s">
        <v>80</v>
      </c>
      <c r="C10" s="1" t="s">
        <v>76</v>
      </c>
      <c r="E10" s="1" t="s">
        <v>76</v>
      </c>
      <c r="G10" s="1" t="s">
        <v>81</v>
      </c>
      <c r="I10" s="1" t="s">
        <v>82</v>
      </c>
      <c r="K10" s="8">
        <v>16</v>
      </c>
      <c r="L10" s="9"/>
      <c r="M10" s="8">
        <v>16</v>
      </c>
      <c r="N10" s="9"/>
      <c r="O10" s="8">
        <v>913500</v>
      </c>
      <c r="P10" s="9"/>
      <c r="Q10" s="8">
        <v>913702443702</v>
      </c>
      <c r="R10" s="9"/>
      <c r="S10" s="8">
        <v>852586728641</v>
      </c>
      <c r="T10" s="9"/>
      <c r="U10" s="10">
        <v>0</v>
      </c>
      <c r="V10" s="10"/>
      <c r="W10" s="10">
        <v>0</v>
      </c>
      <c r="X10" s="10"/>
      <c r="Y10" s="10">
        <v>0</v>
      </c>
      <c r="Z10" s="10"/>
      <c r="AA10" s="10">
        <v>0</v>
      </c>
      <c r="AB10" s="9"/>
      <c r="AC10" s="8">
        <v>913500</v>
      </c>
      <c r="AD10" s="9"/>
      <c r="AE10" s="8">
        <v>940465</v>
      </c>
      <c r="AF10" s="9"/>
      <c r="AG10" s="8">
        <v>913702443702</v>
      </c>
      <c r="AH10" s="9"/>
      <c r="AI10" s="8">
        <v>858959062946</v>
      </c>
      <c r="AJ10" s="9"/>
      <c r="AK10" s="9" t="s">
        <v>83</v>
      </c>
    </row>
    <row r="11" spans="1:37" ht="21" x14ac:dyDescent="0.55000000000000004">
      <c r="A11" s="2" t="s">
        <v>84</v>
      </c>
      <c r="C11" s="1" t="s">
        <v>76</v>
      </c>
      <c r="E11" s="1" t="s">
        <v>76</v>
      </c>
      <c r="G11" s="1" t="s">
        <v>85</v>
      </c>
      <c r="I11" s="1" t="s">
        <v>86</v>
      </c>
      <c r="K11" s="10">
        <v>0</v>
      </c>
      <c r="L11" s="10"/>
      <c r="M11" s="10">
        <v>0</v>
      </c>
      <c r="N11" s="9"/>
      <c r="O11" s="8">
        <v>47943</v>
      </c>
      <c r="P11" s="9"/>
      <c r="Q11" s="8">
        <v>28526085000</v>
      </c>
      <c r="R11" s="9"/>
      <c r="S11" s="8">
        <v>44928829073</v>
      </c>
      <c r="T11" s="9"/>
      <c r="U11" s="10">
        <v>0</v>
      </c>
      <c r="V11" s="10"/>
      <c r="W11" s="10">
        <v>0</v>
      </c>
      <c r="X11" s="10"/>
      <c r="Y11" s="10">
        <v>0</v>
      </c>
      <c r="Z11" s="10"/>
      <c r="AA11" s="10">
        <v>0</v>
      </c>
      <c r="AB11" s="9"/>
      <c r="AC11" s="8">
        <v>47943</v>
      </c>
      <c r="AD11" s="9"/>
      <c r="AE11" s="8">
        <v>956300</v>
      </c>
      <c r="AF11" s="9"/>
      <c r="AG11" s="8">
        <v>28526085000</v>
      </c>
      <c r="AH11" s="9"/>
      <c r="AI11" s="8">
        <v>45839580969</v>
      </c>
      <c r="AJ11" s="9"/>
      <c r="AK11" s="9" t="s">
        <v>87</v>
      </c>
    </row>
    <row r="12" spans="1:37" ht="21" x14ac:dyDescent="0.55000000000000004">
      <c r="A12" s="2" t="s">
        <v>88</v>
      </c>
      <c r="C12" s="1" t="s">
        <v>76</v>
      </c>
      <c r="E12" s="1" t="s">
        <v>76</v>
      </c>
      <c r="G12" s="1" t="s">
        <v>89</v>
      </c>
      <c r="I12" s="1" t="s">
        <v>90</v>
      </c>
      <c r="K12" s="8">
        <v>16</v>
      </c>
      <c r="L12" s="9"/>
      <c r="M12" s="8">
        <v>16</v>
      </c>
      <c r="N12" s="9"/>
      <c r="O12" s="8">
        <v>1700000</v>
      </c>
      <c r="P12" s="9"/>
      <c r="Q12" s="8">
        <v>1701731978378</v>
      </c>
      <c r="R12" s="9"/>
      <c r="S12" s="8">
        <v>1664642528845</v>
      </c>
      <c r="T12" s="9"/>
      <c r="U12" s="10">
        <v>0</v>
      </c>
      <c r="V12" s="10"/>
      <c r="W12" s="10">
        <v>0</v>
      </c>
      <c r="X12" s="10"/>
      <c r="Y12" s="10">
        <v>0</v>
      </c>
      <c r="Z12" s="10"/>
      <c r="AA12" s="10">
        <v>0</v>
      </c>
      <c r="AB12" s="9"/>
      <c r="AC12" s="8">
        <v>1700000</v>
      </c>
      <c r="AD12" s="9"/>
      <c r="AE12" s="8">
        <v>990530</v>
      </c>
      <c r="AF12" s="9"/>
      <c r="AG12" s="8">
        <v>1701731978378</v>
      </c>
      <c r="AH12" s="9"/>
      <c r="AI12" s="8">
        <v>1683595792943</v>
      </c>
      <c r="AJ12" s="9"/>
      <c r="AK12" s="9" t="s">
        <v>91</v>
      </c>
    </row>
    <row r="13" spans="1:37" ht="21" x14ac:dyDescent="0.55000000000000004">
      <c r="A13" s="2" t="s">
        <v>92</v>
      </c>
      <c r="C13" s="1" t="s">
        <v>76</v>
      </c>
      <c r="E13" s="1" t="s">
        <v>76</v>
      </c>
      <c r="G13" s="1" t="s">
        <v>93</v>
      </c>
      <c r="I13" s="1" t="s">
        <v>94</v>
      </c>
      <c r="K13" s="8">
        <v>18</v>
      </c>
      <c r="L13" s="9"/>
      <c r="M13" s="8">
        <v>18</v>
      </c>
      <c r="N13" s="9"/>
      <c r="O13" s="8">
        <v>1000</v>
      </c>
      <c r="P13" s="9"/>
      <c r="Q13" s="8">
        <v>1000181250</v>
      </c>
      <c r="R13" s="9"/>
      <c r="S13" s="8">
        <v>1019815125</v>
      </c>
      <c r="T13" s="9"/>
      <c r="U13" s="10">
        <v>0</v>
      </c>
      <c r="V13" s="10"/>
      <c r="W13" s="10">
        <v>0</v>
      </c>
      <c r="X13" s="10"/>
      <c r="Y13" s="10">
        <v>0</v>
      </c>
      <c r="Z13" s="10"/>
      <c r="AA13" s="10">
        <v>0</v>
      </c>
      <c r="AB13" s="9"/>
      <c r="AC13" s="8">
        <v>1000</v>
      </c>
      <c r="AD13" s="9"/>
      <c r="AE13" s="8">
        <v>1020000</v>
      </c>
      <c r="AF13" s="9"/>
      <c r="AG13" s="8">
        <v>1000181250</v>
      </c>
      <c r="AH13" s="9"/>
      <c r="AI13" s="8">
        <v>1019815125</v>
      </c>
      <c r="AJ13" s="9"/>
      <c r="AK13" s="9" t="s">
        <v>95</v>
      </c>
    </row>
    <row r="14" spans="1:37" ht="21" x14ac:dyDescent="0.55000000000000004">
      <c r="A14" s="2" t="s">
        <v>96</v>
      </c>
      <c r="C14" s="1" t="s">
        <v>76</v>
      </c>
      <c r="E14" s="1" t="s">
        <v>76</v>
      </c>
      <c r="G14" s="1" t="s">
        <v>97</v>
      </c>
      <c r="I14" s="1" t="s">
        <v>98</v>
      </c>
      <c r="K14" s="8">
        <v>18</v>
      </c>
      <c r="L14" s="9"/>
      <c r="M14" s="8">
        <v>18</v>
      </c>
      <c r="N14" s="9"/>
      <c r="O14" s="8">
        <v>20000</v>
      </c>
      <c r="P14" s="9"/>
      <c r="Q14" s="8">
        <v>20003625000</v>
      </c>
      <c r="R14" s="9"/>
      <c r="S14" s="8">
        <v>19996375000</v>
      </c>
      <c r="T14" s="9"/>
      <c r="U14" s="10">
        <v>0</v>
      </c>
      <c r="V14" s="10"/>
      <c r="W14" s="10">
        <v>0</v>
      </c>
      <c r="X14" s="10"/>
      <c r="Y14" s="10">
        <v>0</v>
      </c>
      <c r="Z14" s="10"/>
      <c r="AA14" s="10">
        <v>0</v>
      </c>
      <c r="AB14" s="9"/>
      <c r="AC14" s="8">
        <v>20000</v>
      </c>
      <c r="AD14" s="9"/>
      <c r="AE14" s="8">
        <v>1000000</v>
      </c>
      <c r="AF14" s="9"/>
      <c r="AG14" s="8">
        <v>20003625000</v>
      </c>
      <c r="AH14" s="9"/>
      <c r="AI14" s="8">
        <v>19996375000</v>
      </c>
      <c r="AJ14" s="9"/>
      <c r="AK14" s="9" t="s">
        <v>99</v>
      </c>
    </row>
    <row r="15" spans="1:37" x14ac:dyDescent="0.4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7">
        <f>SUM(Q9:Q14)</f>
        <v>3456052666405</v>
      </c>
      <c r="R15" s="6"/>
      <c r="S15" s="7">
        <f>SUM(S9:S14)</f>
        <v>3407024926684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7">
        <f>SUM(AG9:AG14)</f>
        <v>3456052666405</v>
      </c>
      <c r="AH15" s="6"/>
      <c r="AI15" s="7">
        <f>SUM(AI9:AI14)</f>
        <v>3433261276983</v>
      </c>
      <c r="AJ15" s="6"/>
      <c r="AK15" s="6"/>
    </row>
  </sheetData>
  <sheetProtection algorithmName="SHA-512" hashValue="Szjp6SYnN9/uBPKR3eUNSRX2Xn3U18V0mBKcftkOrhVl0bahBCigPQFTz/nitiglgkBQdtNie4/I+YfW/z7P2A==" saltValue="CTWQclAjYz+qySsr5VlLcw==" spinCount="100000" sheet="1" objects="1" scenarios="1" selectLockedCells="1" autoFilter="0" selectUnlockedCells="1"/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30" orientation="portrait" r:id="rId1"/>
  <ignoredErrors>
    <ignoredError sqref="AK9:AK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1"/>
  <sheetViews>
    <sheetView rightToLeft="1" view="pageBreakPreview" zoomScale="90" zoomScaleNormal="100" zoomScaleSheetLayoutView="90" workbookViewId="0">
      <selection activeCell="K12" sqref="K12"/>
    </sheetView>
  </sheetViews>
  <sheetFormatPr defaultRowHeight="18.75" x14ac:dyDescent="0.45"/>
  <cols>
    <col min="1" max="1" width="28.28515625" style="1" bestFit="1" customWidth="1"/>
    <col min="2" max="2" width="1" style="1" customWidth="1"/>
    <col min="3" max="3" width="9.5703125" style="1" bestFit="1" customWidth="1"/>
    <col min="4" max="4" width="1" style="1" customWidth="1"/>
    <col min="5" max="5" width="15" style="1" bestFit="1" customWidth="1"/>
    <col min="6" max="6" width="1" style="1" customWidth="1"/>
    <col min="7" max="7" width="23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7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1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1" x14ac:dyDescent="0.4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21" x14ac:dyDescent="0.4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6" spans="1:13" x14ac:dyDescent="0.45">
      <c r="A6" s="28" t="s">
        <v>3</v>
      </c>
      <c r="B6" s="11"/>
      <c r="C6" s="29" t="s">
        <v>6</v>
      </c>
      <c r="D6" s="29" t="s">
        <v>6</v>
      </c>
      <c r="E6" s="29" t="s">
        <v>6</v>
      </c>
      <c r="F6" s="29" t="s">
        <v>6</v>
      </c>
      <c r="G6" s="29" t="s">
        <v>6</v>
      </c>
      <c r="H6" s="29" t="s">
        <v>6</v>
      </c>
      <c r="I6" s="29" t="s">
        <v>6</v>
      </c>
      <c r="J6" s="29" t="s">
        <v>6</v>
      </c>
      <c r="K6" s="29" t="s">
        <v>6</v>
      </c>
      <c r="L6" s="29" t="s">
        <v>6</v>
      </c>
      <c r="M6" s="29" t="s">
        <v>6</v>
      </c>
    </row>
    <row r="7" spans="1:13" ht="45.75" customHeight="1" x14ac:dyDescent="0.45">
      <c r="A7" s="29" t="s">
        <v>3</v>
      </c>
      <c r="B7" s="11"/>
      <c r="C7" s="29" t="s">
        <v>7</v>
      </c>
      <c r="D7" s="11"/>
      <c r="E7" s="29" t="s">
        <v>100</v>
      </c>
      <c r="F7" s="11"/>
      <c r="G7" s="29" t="s">
        <v>101</v>
      </c>
      <c r="H7" s="11"/>
      <c r="I7" s="29" t="s">
        <v>102</v>
      </c>
      <c r="J7" s="11"/>
      <c r="K7" s="29" t="s">
        <v>103</v>
      </c>
      <c r="L7" s="11"/>
      <c r="M7" s="29" t="s">
        <v>104</v>
      </c>
    </row>
    <row r="8" spans="1:13" ht="21" x14ac:dyDescent="0.55000000000000004">
      <c r="A8" s="2" t="s">
        <v>84</v>
      </c>
      <c r="C8" s="3">
        <v>47943</v>
      </c>
      <c r="E8" s="3">
        <v>959200</v>
      </c>
      <c r="G8" s="3">
        <v>956300</v>
      </c>
      <c r="I8" s="12" t="s">
        <v>105</v>
      </c>
      <c r="K8" s="3">
        <v>45847890900</v>
      </c>
      <c r="M8" s="1" t="s">
        <v>106</v>
      </c>
    </row>
    <row r="9" spans="1:13" ht="21" x14ac:dyDescent="0.55000000000000004">
      <c r="A9" s="2" t="s">
        <v>75</v>
      </c>
      <c r="C9" s="3">
        <v>824000</v>
      </c>
      <c r="E9" s="3">
        <v>1023000</v>
      </c>
      <c r="G9" s="3">
        <v>1000000</v>
      </c>
      <c r="I9" s="12" t="s">
        <v>107</v>
      </c>
      <c r="K9" s="3">
        <v>824000000000</v>
      </c>
      <c r="M9" s="1" t="s">
        <v>106</v>
      </c>
    </row>
    <row r="10" spans="1:13" ht="21" x14ac:dyDescent="0.55000000000000004">
      <c r="A10" s="2" t="s">
        <v>80</v>
      </c>
      <c r="C10" s="3">
        <v>913500</v>
      </c>
      <c r="E10" s="3">
        <v>930000</v>
      </c>
      <c r="G10" s="3">
        <v>940465</v>
      </c>
      <c r="I10" s="12" t="s">
        <v>108</v>
      </c>
      <c r="K10" s="3">
        <v>859114777500</v>
      </c>
      <c r="M10" s="1" t="s">
        <v>106</v>
      </c>
    </row>
    <row r="11" spans="1:13" x14ac:dyDescent="0.45">
      <c r="A11" s="6"/>
      <c r="B11" s="6"/>
      <c r="C11" s="6"/>
      <c r="D11" s="6"/>
      <c r="E11" s="6"/>
      <c r="F11" s="6"/>
      <c r="G11" s="6"/>
      <c r="H11" s="6"/>
      <c r="I11" s="6"/>
      <c r="J11" s="6"/>
      <c r="K11" s="7">
        <f>SUM(K8:K10)</f>
        <v>1728962668400</v>
      </c>
      <c r="L11" s="6"/>
      <c r="M11" s="6"/>
    </row>
  </sheetData>
  <sheetProtection algorithmName="SHA-512" hashValue="e7GH89CMiDUFJ4G6CifOlTDpSmZtpNc05WIO72v4SQqvx1amrUCiiKwicv7SZHfN6wuqSVT1eUz16rcDtQpmSg==" saltValue="8NqIZ7H+yfkVezuQ4KoOQA==" spinCount="100000" sheet="1" objects="1" scenarios="1" selectLockedCells="1" autoFilter="0" selectUnlockedCells="1"/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scale="66" orientation="portrait" r:id="rId1"/>
  <ignoredErrors>
    <ignoredError sqref="I8:I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view="pageBreakPreview" zoomScale="60" zoomScaleNormal="100" workbookViewId="0">
      <selection activeCell="Y15" sqref="Y15"/>
    </sheetView>
  </sheetViews>
  <sheetFormatPr defaultRowHeight="18.75" x14ac:dyDescent="0.45"/>
  <cols>
    <col min="1" max="1" width="21.85546875" style="1" customWidth="1"/>
    <col min="2" max="2" width="1" style="1" customWidth="1"/>
    <col min="3" max="3" width="17.57031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15.42578125" style="1" customWidth="1"/>
    <col min="10" max="10" width="1" style="1" customWidth="1"/>
    <col min="11" max="11" width="9.140625" style="1" customWidth="1"/>
    <col min="12" max="12" width="1" style="1" customWidth="1"/>
    <col min="13" max="13" width="11.710937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9.140625" style="1" customWidth="1"/>
    <col min="28" max="28" width="1" style="1" customWidth="1"/>
    <col min="29" max="29" width="9.140625" style="1" customWidth="1"/>
    <col min="30" max="30" width="1" style="1" customWidth="1"/>
    <col min="31" max="31" width="9.140625" style="1" customWidth="1"/>
    <col min="32" max="32" width="1" style="1" customWidth="1"/>
    <col min="33" max="33" width="9.140625" style="1" customWidth="1"/>
    <col min="34" max="16384" width="9.140625" style="1"/>
  </cols>
  <sheetData>
    <row r="2" spans="1:31" ht="21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</row>
    <row r="3" spans="1:31" ht="21" x14ac:dyDescent="0.4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</row>
    <row r="4" spans="1:31" ht="21" x14ac:dyDescent="0.4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</row>
    <row r="6" spans="1:31" x14ac:dyDescent="0.45">
      <c r="A6" s="29" t="s">
        <v>109</v>
      </c>
      <c r="B6" s="29" t="s">
        <v>109</v>
      </c>
      <c r="C6" s="29" t="s">
        <v>109</v>
      </c>
      <c r="D6" s="29" t="s">
        <v>109</v>
      </c>
      <c r="E6" s="29" t="s">
        <v>109</v>
      </c>
      <c r="F6" s="29" t="s">
        <v>109</v>
      </c>
      <c r="G6" s="29" t="s">
        <v>109</v>
      </c>
      <c r="H6" s="29" t="s">
        <v>109</v>
      </c>
      <c r="I6" s="29" t="s">
        <v>109</v>
      </c>
      <c r="J6" s="11"/>
      <c r="K6" s="29" t="s">
        <v>4</v>
      </c>
      <c r="L6" s="29" t="s">
        <v>4</v>
      </c>
      <c r="M6" s="29" t="s">
        <v>4</v>
      </c>
      <c r="N6" s="29" t="s">
        <v>4</v>
      </c>
      <c r="O6" s="29" t="s">
        <v>4</v>
      </c>
      <c r="P6" s="11"/>
      <c r="Q6" s="29" t="s">
        <v>5</v>
      </c>
      <c r="R6" s="29" t="s">
        <v>5</v>
      </c>
      <c r="S6" s="29" t="s">
        <v>5</v>
      </c>
      <c r="T6" s="29" t="s">
        <v>5</v>
      </c>
      <c r="U6" s="29" t="s">
        <v>5</v>
      </c>
      <c r="V6" s="29" t="s">
        <v>5</v>
      </c>
      <c r="W6" s="29" t="s">
        <v>5</v>
      </c>
      <c r="X6" s="11"/>
      <c r="Y6" s="29" t="s">
        <v>6</v>
      </c>
      <c r="Z6" s="29" t="s">
        <v>6</v>
      </c>
      <c r="AA6" s="29" t="s">
        <v>6</v>
      </c>
      <c r="AB6" s="29" t="s">
        <v>6</v>
      </c>
      <c r="AC6" s="29" t="s">
        <v>6</v>
      </c>
      <c r="AD6" s="29" t="s">
        <v>6</v>
      </c>
      <c r="AE6" s="29" t="s">
        <v>6</v>
      </c>
    </row>
    <row r="7" spans="1:31" x14ac:dyDescent="0.45">
      <c r="A7" s="28" t="s">
        <v>110</v>
      </c>
      <c r="B7" s="11"/>
      <c r="C7" s="28" t="s">
        <v>72</v>
      </c>
      <c r="D7" s="11"/>
      <c r="E7" s="28" t="s">
        <v>73</v>
      </c>
      <c r="F7" s="11"/>
      <c r="G7" s="28" t="s">
        <v>111</v>
      </c>
      <c r="H7" s="11"/>
      <c r="I7" s="28" t="s">
        <v>70</v>
      </c>
      <c r="J7" s="11"/>
      <c r="K7" s="28" t="s">
        <v>7</v>
      </c>
      <c r="L7" s="11"/>
      <c r="M7" s="28" t="s">
        <v>8</v>
      </c>
      <c r="N7" s="11"/>
      <c r="O7" s="28" t="s">
        <v>9</v>
      </c>
      <c r="P7" s="11"/>
      <c r="Q7" s="29" t="s">
        <v>10</v>
      </c>
      <c r="R7" s="29" t="s">
        <v>10</v>
      </c>
      <c r="S7" s="29" t="s">
        <v>10</v>
      </c>
      <c r="T7" s="11"/>
      <c r="U7" s="29" t="s">
        <v>11</v>
      </c>
      <c r="V7" s="29" t="s">
        <v>11</v>
      </c>
      <c r="W7" s="29" t="s">
        <v>11</v>
      </c>
      <c r="X7" s="11"/>
      <c r="Y7" s="28" t="s">
        <v>7</v>
      </c>
      <c r="Z7" s="11"/>
      <c r="AA7" s="28" t="s">
        <v>8</v>
      </c>
      <c r="AB7" s="11"/>
      <c r="AC7" s="28" t="s">
        <v>9</v>
      </c>
      <c r="AD7" s="11"/>
      <c r="AE7" s="28" t="s">
        <v>112</v>
      </c>
    </row>
    <row r="8" spans="1:31" x14ac:dyDescent="0.45">
      <c r="A8" s="29" t="s">
        <v>110</v>
      </c>
      <c r="B8" s="11"/>
      <c r="C8" s="29" t="s">
        <v>72</v>
      </c>
      <c r="D8" s="11"/>
      <c r="E8" s="29" t="s">
        <v>73</v>
      </c>
      <c r="F8" s="11"/>
      <c r="G8" s="29" t="s">
        <v>111</v>
      </c>
      <c r="H8" s="11"/>
      <c r="I8" s="29" t="s">
        <v>70</v>
      </c>
      <c r="J8" s="11"/>
      <c r="K8" s="29" t="s">
        <v>7</v>
      </c>
      <c r="L8" s="11"/>
      <c r="M8" s="29" t="s">
        <v>8</v>
      </c>
      <c r="N8" s="11"/>
      <c r="O8" s="29" t="s">
        <v>9</v>
      </c>
      <c r="P8" s="11"/>
      <c r="Q8" s="29" t="s">
        <v>7</v>
      </c>
      <c r="R8" s="11"/>
      <c r="S8" s="29" t="s">
        <v>8</v>
      </c>
      <c r="T8" s="11"/>
      <c r="U8" s="29" t="s">
        <v>7</v>
      </c>
      <c r="V8" s="11"/>
      <c r="W8" s="29" t="s">
        <v>14</v>
      </c>
      <c r="X8" s="11"/>
      <c r="Y8" s="29" t="s">
        <v>7</v>
      </c>
      <c r="Z8" s="11"/>
      <c r="AA8" s="29" t="s">
        <v>8</v>
      </c>
      <c r="AB8" s="11"/>
      <c r="AC8" s="29" t="s">
        <v>9</v>
      </c>
      <c r="AD8" s="11"/>
      <c r="AE8" s="29" t="s">
        <v>112</v>
      </c>
    </row>
  </sheetData>
  <sheetProtection algorithmName="SHA-512" hashValue="+voU/O7GZmX9y/JBcZCDo6t71ZG7ZUjdrNRgN+VFZGB4UkStUOa+o4PpLThnAMrLYoB8BxADDWMsC0WegIoRPg==" saltValue="sr/CXPf9cqSshwhOJxo0Cg==" spinCount="100000" sheet="1" objects="1" scenarios="1" selectLockedCells="1" autoFilter="0" selectUnlockedCells="1"/>
  <mergeCells count="25">
    <mergeCell ref="A4:AE4"/>
    <mergeCell ref="A3:AE3"/>
    <mergeCell ref="A2:AE2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7"/>
  <sheetViews>
    <sheetView rightToLeft="1" view="pageBreakPreview" zoomScale="90" zoomScaleNormal="100" zoomScaleSheetLayoutView="90" workbookViewId="0">
      <selection activeCell="A24" sqref="A24"/>
    </sheetView>
  </sheetViews>
  <sheetFormatPr defaultRowHeight="18.75" x14ac:dyDescent="0.45"/>
  <cols>
    <col min="1" max="1" width="27.710937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.140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1" x14ac:dyDescent="0.4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21" x14ac:dyDescent="0.4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6" spans="1:19" ht="21" x14ac:dyDescent="0.45">
      <c r="A6" s="25" t="s">
        <v>113</v>
      </c>
      <c r="C6" s="26" t="s">
        <v>114</v>
      </c>
      <c r="D6" s="26" t="s">
        <v>114</v>
      </c>
      <c r="E6" s="26" t="s">
        <v>114</v>
      </c>
      <c r="F6" s="26" t="s">
        <v>114</v>
      </c>
      <c r="G6" s="26" t="s">
        <v>114</v>
      </c>
      <c r="H6" s="26" t="s">
        <v>114</v>
      </c>
      <c r="I6" s="26" t="s">
        <v>114</v>
      </c>
      <c r="K6" s="26" t="s">
        <v>4</v>
      </c>
      <c r="M6" s="26" t="s">
        <v>5</v>
      </c>
      <c r="N6" s="26" t="s">
        <v>5</v>
      </c>
      <c r="O6" s="26" t="s">
        <v>5</v>
      </c>
      <c r="Q6" s="26" t="s">
        <v>6</v>
      </c>
      <c r="R6" s="26" t="s">
        <v>6</v>
      </c>
      <c r="S6" s="26" t="s">
        <v>6</v>
      </c>
    </row>
    <row r="7" spans="1:19" ht="21" x14ac:dyDescent="0.45">
      <c r="A7" s="26" t="s">
        <v>113</v>
      </c>
      <c r="C7" s="26" t="s">
        <v>115</v>
      </c>
      <c r="E7" s="26" t="s">
        <v>116</v>
      </c>
      <c r="G7" s="26" t="s">
        <v>117</v>
      </c>
      <c r="I7" s="26" t="s">
        <v>73</v>
      </c>
      <c r="K7" s="26" t="s">
        <v>118</v>
      </c>
      <c r="M7" s="26" t="s">
        <v>119</v>
      </c>
      <c r="O7" s="26" t="s">
        <v>120</v>
      </c>
      <c r="Q7" s="26" t="s">
        <v>118</v>
      </c>
      <c r="S7" s="26" t="s">
        <v>112</v>
      </c>
    </row>
    <row r="8" spans="1:19" ht="21" x14ac:dyDescent="0.55000000000000004">
      <c r="A8" s="2" t="s">
        <v>121</v>
      </c>
      <c r="C8" s="1" t="s">
        <v>122</v>
      </c>
      <c r="E8" s="1" t="s">
        <v>123</v>
      </c>
      <c r="G8" s="1" t="s">
        <v>124</v>
      </c>
      <c r="I8" s="13">
        <v>0</v>
      </c>
      <c r="J8" s="13"/>
      <c r="K8" s="13">
        <v>696234430</v>
      </c>
      <c r="L8" s="13"/>
      <c r="M8" s="13">
        <v>19087569919</v>
      </c>
      <c r="N8" s="13"/>
      <c r="O8" s="13">
        <v>18575500000</v>
      </c>
      <c r="P8" s="13"/>
      <c r="Q8" s="13">
        <v>1208304349</v>
      </c>
      <c r="R8" s="13"/>
      <c r="S8" s="13" t="s">
        <v>95</v>
      </c>
    </row>
    <row r="9" spans="1:19" ht="21" x14ac:dyDescent="0.55000000000000004">
      <c r="A9" s="2" t="s">
        <v>125</v>
      </c>
      <c r="C9" s="1" t="s">
        <v>126</v>
      </c>
      <c r="E9" s="1" t="s">
        <v>123</v>
      </c>
      <c r="G9" s="1" t="s">
        <v>127</v>
      </c>
      <c r="I9" s="13">
        <v>0</v>
      </c>
      <c r="J9" s="13"/>
      <c r="K9" s="13">
        <v>1412853528</v>
      </c>
      <c r="L9" s="13"/>
      <c r="M9" s="13">
        <v>0</v>
      </c>
      <c r="N9" s="13"/>
      <c r="O9" s="13">
        <v>1412853528</v>
      </c>
      <c r="P9" s="13"/>
      <c r="Q9" s="13">
        <v>0</v>
      </c>
      <c r="R9" s="13"/>
      <c r="S9" s="13" t="s">
        <v>128</v>
      </c>
    </row>
    <row r="10" spans="1:19" ht="21" x14ac:dyDescent="0.55000000000000004">
      <c r="A10" s="2" t="s">
        <v>129</v>
      </c>
      <c r="C10" s="1" t="s">
        <v>130</v>
      </c>
      <c r="E10" s="1" t="s">
        <v>123</v>
      </c>
      <c r="G10" s="1" t="s">
        <v>131</v>
      </c>
      <c r="I10" s="13">
        <v>0</v>
      </c>
      <c r="J10" s="13"/>
      <c r="K10" s="13">
        <v>128978</v>
      </c>
      <c r="L10" s="13"/>
      <c r="M10" s="13">
        <v>0</v>
      </c>
      <c r="N10" s="13"/>
      <c r="O10" s="13">
        <v>0</v>
      </c>
      <c r="P10" s="13"/>
      <c r="Q10" s="13">
        <v>128978</v>
      </c>
      <c r="R10" s="13"/>
      <c r="S10" s="13" t="s">
        <v>128</v>
      </c>
    </row>
    <row r="11" spans="1:19" ht="21" x14ac:dyDescent="0.55000000000000004">
      <c r="A11" s="2" t="s">
        <v>132</v>
      </c>
      <c r="C11" s="1" t="s">
        <v>133</v>
      </c>
      <c r="E11" s="1" t="s">
        <v>134</v>
      </c>
      <c r="G11" s="1" t="s">
        <v>135</v>
      </c>
      <c r="I11" s="23">
        <v>22.5</v>
      </c>
      <c r="J11" s="13"/>
      <c r="K11" s="13">
        <v>31660000000</v>
      </c>
      <c r="L11" s="13"/>
      <c r="M11" s="13">
        <v>0</v>
      </c>
      <c r="N11" s="13"/>
      <c r="O11" s="13">
        <v>0</v>
      </c>
      <c r="P11" s="13"/>
      <c r="Q11" s="13">
        <v>31660000000</v>
      </c>
      <c r="R11" s="13"/>
      <c r="S11" s="13" t="s">
        <v>136</v>
      </c>
    </row>
    <row r="12" spans="1:19" ht="21" x14ac:dyDescent="0.55000000000000004">
      <c r="A12" s="2" t="s">
        <v>137</v>
      </c>
      <c r="C12" s="1" t="s">
        <v>138</v>
      </c>
      <c r="E12" s="1" t="s">
        <v>123</v>
      </c>
      <c r="G12" s="1" t="s">
        <v>139</v>
      </c>
      <c r="I12" s="24">
        <v>0</v>
      </c>
      <c r="J12" s="13"/>
      <c r="K12" s="13">
        <v>4712432</v>
      </c>
      <c r="L12" s="13"/>
      <c r="M12" s="13">
        <v>17871</v>
      </c>
      <c r="N12" s="13"/>
      <c r="O12" s="13">
        <v>504000</v>
      </c>
      <c r="P12" s="13"/>
      <c r="Q12" s="13">
        <v>4226303</v>
      </c>
      <c r="R12" s="13"/>
      <c r="S12" s="13" t="s">
        <v>128</v>
      </c>
    </row>
    <row r="13" spans="1:19" ht="21" x14ac:dyDescent="0.55000000000000004">
      <c r="A13" s="2" t="s">
        <v>132</v>
      </c>
      <c r="C13" s="1" t="s">
        <v>140</v>
      </c>
      <c r="E13" s="1" t="s">
        <v>134</v>
      </c>
      <c r="G13" s="1" t="s">
        <v>141</v>
      </c>
      <c r="I13" s="23">
        <v>22.5</v>
      </c>
      <c r="J13" s="13"/>
      <c r="K13" s="13">
        <v>149200000000</v>
      </c>
      <c r="L13" s="13"/>
      <c r="M13" s="13">
        <v>0</v>
      </c>
      <c r="N13" s="13"/>
      <c r="O13" s="13">
        <v>0</v>
      </c>
      <c r="P13" s="13"/>
      <c r="Q13" s="13">
        <v>149200000000</v>
      </c>
      <c r="R13" s="13"/>
      <c r="S13" s="13" t="s">
        <v>142</v>
      </c>
    </row>
    <row r="14" spans="1:19" ht="21" x14ac:dyDescent="0.55000000000000004">
      <c r="A14" s="2" t="s">
        <v>132</v>
      </c>
      <c r="C14" s="1" t="s">
        <v>143</v>
      </c>
      <c r="E14" s="1" t="s">
        <v>123</v>
      </c>
      <c r="G14" s="1" t="s">
        <v>144</v>
      </c>
      <c r="I14" s="24">
        <v>0</v>
      </c>
      <c r="J14" s="13"/>
      <c r="K14" s="13">
        <v>6056380546</v>
      </c>
      <c r="L14" s="13"/>
      <c r="M14" s="13">
        <v>123788064405</v>
      </c>
      <c r="N14" s="13"/>
      <c r="O14" s="13">
        <v>128535619520</v>
      </c>
      <c r="P14" s="13"/>
      <c r="Q14" s="13">
        <v>1308825431</v>
      </c>
      <c r="R14" s="13"/>
      <c r="S14" s="13" t="s">
        <v>95</v>
      </c>
    </row>
    <row r="15" spans="1:19" ht="21" x14ac:dyDescent="0.55000000000000004">
      <c r="A15" s="2" t="s">
        <v>132</v>
      </c>
      <c r="C15" s="1" t="s">
        <v>145</v>
      </c>
      <c r="E15" s="1" t="s">
        <v>134</v>
      </c>
      <c r="G15" s="1" t="s">
        <v>146</v>
      </c>
      <c r="I15" s="23">
        <v>22.5</v>
      </c>
      <c r="J15" s="13"/>
      <c r="K15" s="13">
        <v>524000500000</v>
      </c>
      <c r="L15" s="13"/>
      <c r="M15" s="13">
        <v>0</v>
      </c>
      <c r="N15" s="13"/>
      <c r="O15" s="13">
        <v>0</v>
      </c>
      <c r="P15" s="13"/>
      <c r="Q15" s="13">
        <v>524000500000</v>
      </c>
      <c r="R15" s="13"/>
      <c r="S15" s="13" t="s">
        <v>147</v>
      </c>
    </row>
    <row r="16" spans="1:19" ht="21" x14ac:dyDescent="0.55000000000000004">
      <c r="A16" s="2" t="s">
        <v>132</v>
      </c>
      <c r="C16" s="1" t="s">
        <v>148</v>
      </c>
      <c r="E16" s="1" t="s">
        <v>134</v>
      </c>
      <c r="G16" s="1" t="s">
        <v>149</v>
      </c>
      <c r="I16" s="23">
        <v>22.5</v>
      </c>
      <c r="J16" s="13"/>
      <c r="K16" s="13">
        <v>600000000000</v>
      </c>
      <c r="L16" s="13"/>
      <c r="M16" s="13">
        <v>0</v>
      </c>
      <c r="N16" s="13"/>
      <c r="O16" s="13">
        <v>0</v>
      </c>
      <c r="P16" s="13"/>
      <c r="Q16" s="13">
        <v>600000000000</v>
      </c>
      <c r="R16" s="13"/>
      <c r="S16" s="13" t="s">
        <v>150</v>
      </c>
    </row>
    <row r="17" spans="1:19" x14ac:dyDescent="0.45">
      <c r="A17" s="6"/>
      <c r="B17" s="6"/>
      <c r="C17" s="6"/>
      <c r="D17" s="6"/>
      <c r="E17" s="6"/>
      <c r="F17" s="6"/>
      <c r="G17" s="6"/>
      <c r="H17" s="6"/>
      <c r="I17" s="6"/>
      <c r="J17" s="6"/>
      <c r="K17" s="14">
        <f>SUM(K8:K16)</f>
        <v>1313030809914</v>
      </c>
      <c r="L17" s="6"/>
      <c r="M17" s="6"/>
      <c r="N17" s="6"/>
      <c r="O17" s="6"/>
      <c r="P17" s="6"/>
      <c r="Q17" s="14">
        <f>SUM(Q8:Q16)</f>
        <v>1307381985061</v>
      </c>
      <c r="R17" s="6"/>
      <c r="S17" s="6"/>
    </row>
  </sheetData>
  <sheetProtection algorithmName="SHA-512" hashValue="T9mnXaQ3C1zovxw/Yu2mTdbi5ntCea/fN2ylRMtkhOtHGxpLyOVO86RGQs6FNC1xEZ2KglWTSv1fyCUj49kKqg==" saltValue="3l23W5+rpvGPN+w8ZFBfSg==" spinCount="100000" sheet="1" objects="1" scenarios="1" selectLockedCells="1" autoFilter="0" selectUnlockedCells="1"/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  <pageSetup scale="46" orientation="portrait" r:id="rId1"/>
  <ignoredErrors>
    <ignoredError sqref="C8:C16 S8:S1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5"/>
  <sheetViews>
    <sheetView rightToLeft="1" view="pageBreakPreview" zoomScaleNormal="100" zoomScaleSheetLayoutView="100" workbookViewId="0">
      <selection activeCell="G24" sqref="G24"/>
    </sheetView>
  </sheetViews>
  <sheetFormatPr defaultRowHeight="18.75" x14ac:dyDescent="0.45"/>
  <cols>
    <col min="1" max="1" width="28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3.5703125" style="1" bestFit="1" customWidth="1"/>
    <col min="6" max="6" width="1" style="1" customWidth="1"/>
    <col min="7" max="7" width="8.140625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19.28515625" style="1" bestFit="1" customWidth="1"/>
    <col min="14" max="14" width="1" style="1" customWidth="1"/>
    <col min="15" max="15" width="19.2851562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19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1" x14ac:dyDescent="0.45">
      <c r="A3" s="27" t="s">
        <v>151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21" x14ac:dyDescent="0.4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6" spans="1:19" ht="21" x14ac:dyDescent="0.45">
      <c r="A6" s="26" t="s">
        <v>152</v>
      </c>
      <c r="B6" s="26" t="s">
        <v>152</v>
      </c>
      <c r="C6" s="26" t="s">
        <v>152</v>
      </c>
      <c r="D6" s="26" t="s">
        <v>152</v>
      </c>
      <c r="E6" s="26" t="s">
        <v>152</v>
      </c>
      <c r="F6" s="26" t="s">
        <v>152</v>
      </c>
      <c r="G6" s="26" t="s">
        <v>152</v>
      </c>
      <c r="I6" s="26" t="s">
        <v>153</v>
      </c>
      <c r="J6" s="26" t="s">
        <v>153</v>
      </c>
      <c r="K6" s="26" t="s">
        <v>153</v>
      </c>
      <c r="L6" s="26" t="s">
        <v>153</v>
      </c>
      <c r="M6" s="26" t="s">
        <v>153</v>
      </c>
      <c r="O6" s="26" t="s">
        <v>154</v>
      </c>
      <c r="P6" s="26" t="s">
        <v>154</v>
      </c>
      <c r="Q6" s="26" t="s">
        <v>154</v>
      </c>
      <c r="R6" s="26" t="s">
        <v>154</v>
      </c>
      <c r="S6" s="26" t="s">
        <v>154</v>
      </c>
    </row>
    <row r="7" spans="1:19" ht="21" x14ac:dyDescent="0.45">
      <c r="A7" s="26" t="s">
        <v>155</v>
      </c>
      <c r="C7" s="26" t="s">
        <v>156</v>
      </c>
      <c r="E7" s="26" t="s">
        <v>72</v>
      </c>
      <c r="G7" s="26" t="s">
        <v>73</v>
      </c>
      <c r="I7" s="26" t="s">
        <v>157</v>
      </c>
      <c r="K7" s="26" t="s">
        <v>158</v>
      </c>
      <c r="M7" s="26" t="s">
        <v>159</v>
      </c>
      <c r="O7" s="26" t="s">
        <v>157</v>
      </c>
      <c r="Q7" s="26" t="s">
        <v>158</v>
      </c>
      <c r="S7" s="26" t="s">
        <v>159</v>
      </c>
    </row>
    <row r="8" spans="1:19" ht="21" x14ac:dyDescent="0.55000000000000004">
      <c r="A8" s="2" t="s">
        <v>96</v>
      </c>
      <c r="C8" s="13">
        <v>0</v>
      </c>
      <c r="D8" s="13"/>
      <c r="E8" s="13" t="s">
        <v>98</v>
      </c>
      <c r="F8" s="13"/>
      <c r="G8" s="13">
        <v>18</v>
      </c>
      <c r="H8" s="13"/>
      <c r="I8" s="13">
        <v>312034666</v>
      </c>
      <c r="J8" s="13"/>
      <c r="K8" s="13" t="s">
        <v>160</v>
      </c>
      <c r="L8" s="13"/>
      <c r="M8" s="13">
        <v>312034666</v>
      </c>
      <c r="N8" s="13"/>
      <c r="O8" s="13">
        <v>1859118494</v>
      </c>
      <c r="P8" s="13"/>
      <c r="Q8" s="13">
        <v>0</v>
      </c>
      <c r="R8" s="13"/>
      <c r="S8" s="13">
        <v>1859118494</v>
      </c>
    </row>
    <row r="9" spans="1:19" ht="21" x14ac:dyDescent="0.55000000000000004">
      <c r="A9" s="2" t="s">
        <v>88</v>
      </c>
      <c r="C9" s="13">
        <v>0</v>
      </c>
      <c r="D9" s="13"/>
      <c r="E9" s="13" t="s">
        <v>90</v>
      </c>
      <c r="F9" s="13"/>
      <c r="G9" s="13">
        <v>16</v>
      </c>
      <c r="H9" s="13"/>
      <c r="I9" s="13">
        <v>24357267539</v>
      </c>
      <c r="J9" s="13"/>
      <c r="K9" s="13" t="s">
        <v>160</v>
      </c>
      <c r="L9" s="13"/>
      <c r="M9" s="13">
        <v>24357267539</v>
      </c>
      <c r="N9" s="13"/>
      <c r="O9" s="13">
        <v>92200939075</v>
      </c>
      <c r="P9" s="13"/>
      <c r="Q9" s="13">
        <v>0</v>
      </c>
      <c r="R9" s="13"/>
      <c r="S9" s="13">
        <v>92200939075</v>
      </c>
    </row>
    <row r="10" spans="1:19" ht="21" x14ac:dyDescent="0.55000000000000004">
      <c r="A10" s="2" t="s">
        <v>92</v>
      </c>
      <c r="C10" s="13">
        <v>0</v>
      </c>
      <c r="D10" s="13"/>
      <c r="E10" s="13" t="s">
        <v>94</v>
      </c>
      <c r="F10" s="13"/>
      <c r="G10" s="13">
        <v>18</v>
      </c>
      <c r="H10" s="13"/>
      <c r="I10" s="13">
        <v>15249714</v>
      </c>
      <c r="J10" s="13"/>
      <c r="K10" s="13" t="s">
        <v>160</v>
      </c>
      <c r="L10" s="13"/>
      <c r="M10" s="13">
        <v>15249714</v>
      </c>
      <c r="N10" s="13"/>
      <c r="O10" s="13">
        <v>61472728</v>
      </c>
      <c r="P10" s="13"/>
      <c r="Q10" s="13">
        <v>0</v>
      </c>
      <c r="R10" s="13"/>
      <c r="S10" s="13">
        <v>61472728</v>
      </c>
    </row>
    <row r="11" spans="1:19" ht="21" x14ac:dyDescent="0.55000000000000004">
      <c r="A11" s="2" t="s">
        <v>75</v>
      </c>
      <c r="C11" s="13">
        <v>0</v>
      </c>
      <c r="D11" s="13"/>
      <c r="E11" s="13" t="s">
        <v>78</v>
      </c>
      <c r="F11" s="13"/>
      <c r="G11" s="13">
        <v>18</v>
      </c>
      <c r="H11" s="13"/>
      <c r="I11" s="13">
        <v>12362767932</v>
      </c>
      <c r="J11" s="13"/>
      <c r="K11" s="13" t="s">
        <v>160</v>
      </c>
      <c r="L11" s="13"/>
      <c r="M11" s="13">
        <v>12362767932</v>
      </c>
      <c r="N11" s="13"/>
      <c r="O11" s="13">
        <v>49621663123</v>
      </c>
      <c r="P11" s="13"/>
      <c r="Q11" s="13">
        <v>0</v>
      </c>
      <c r="R11" s="13"/>
      <c r="S11" s="13">
        <v>49621663123</v>
      </c>
    </row>
    <row r="12" spans="1:19" ht="21" x14ac:dyDescent="0.55000000000000004">
      <c r="A12" s="2" t="s">
        <v>80</v>
      </c>
      <c r="C12" s="13">
        <v>0</v>
      </c>
      <c r="D12" s="13"/>
      <c r="E12" s="13" t="s">
        <v>82</v>
      </c>
      <c r="F12" s="13"/>
      <c r="G12" s="13">
        <v>16</v>
      </c>
      <c r="H12" s="13"/>
      <c r="I12" s="13">
        <v>12337517359</v>
      </c>
      <c r="J12" s="13"/>
      <c r="K12" s="13" t="s">
        <v>160</v>
      </c>
      <c r="L12" s="13"/>
      <c r="M12" s="13">
        <v>12337517359</v>
      </c>
      <c r="N12" s="13"/>
      <c r="O12" s="13">
        <v>54777143810</v>
      </c>
      <c r="P12" s="13"/>
      <c r="Q12" s="13">
        <v>0</v>
      </c>
      <c r="R12" s="13"/>
      <c r="S12" s="13">
        <v>54777143810</v>
      </c>
    </row>
    <row r="13" spans="1:19" ht="21" x14ac:dyDescent="0.55000000000000004">
      <c r="A13" s="2" t="s">
        <v>161</v>
      </c>
      <c r="C13" s="13">
        <v>1</v>
      </c>
      <c r="D13" s="13"/>
      <c r="E13" s="13">
        <v>0</v>
      </c>
      <c r="F13" s="13"/>
      <c r="G13" s="13">
        <v>0</v>
      </c>
      <c r="H13" s="13"/>
      <c r="I13" s="13">
        <v>0</v>
      </c>
      <c r="J13" s="13"/>
      <c r="K13" s="13">
        <v>0</v>
      </c>
      <c r="L13" s="13"/>
      <c r="M13" s="13">
        <v>0</v>
      </c>
      <c r="N13" s="13"/>
      <c r="O13" s="13">
        <v>424906</v>
      </c>
      <c r="P13" s="13"/>
      <c r="Q13" s="13">
        <v>0</v>
      </c>
      <c r="R13" s="13"/>
      <c r="S13" s="13">
        <v>424906</v>
      </c>
    </row>
    <row r="14" spans="1:19" ht="21" x14ac:dyDescent="0.55000000000000004">
      <c r="A14" s="2" t="s">
        <v>121</v>
      </c>
      <c r="C14" s="13">
        <v>31</v>
      </c>
      <c r="D14" s="13"/>
      <c r="E14" s="13">
        <v>0</v>
      </c>
      <c r="F14" s="13"/>
      <c r="G14" s="13">
        <v>0</v>
      </c>
      <c r="H14" s="13"/>
      <c r="I14" s="13">
        <v>3119</v>
      </c>
      <c r="J14" s="13"/>
      <c r="K14" s="13">
        <v>0</v>
      </c>
      <c r="L14" s="13"/>
      <c r="M14" s="13">
        <v>3119</v>
      </c>
      <c r="N14" s="13"/>
      <c r="O14" s="13">
        <v>3242853</v>
      </c>
      <c r="P14" s="13"/>
      <c r="Q14" s="13">
        <v>0</v>
      </c>
      <c r="R14" s="13"/>
      <c r="S14" s="13">
        <v>3242853</v>
      </c>
    </row>
    <row r="15" spans="1:19" ht="21" x14ac:dyDescent="0.55000000000000004">
      <c r="A15" s="2" t="s">
        <v>125</v>
      </c>
      <c r="C15" s="13">
        <v>17</v>
      </c>
      <c r="D15" s="13"/>
      <c r="E15" s="13">
        <v>0</v>
      </c>
      <c r="F15" s="13"/>
      <c r="G15" s="13">
        <v>0</v>
      </c>
      <c r="H15" s="13"/>
      <c r="I15" s="13">
        <v>0</v>
      </c>
      <c r="J15" s="13"/>
      <c r="K15" s="13">
        <v>0</v>
      </c>
      <c r="L15" s="13"/>
      <c r="M15" s="13">
        <v>0</v>
      </c>
      <c r="N15" s="13"/>
      <c r="O15" s="13">
        <v>32433</v>
      </c>
      <c r="P15" s="13"/>
      <c r="Q15" s="13">
        <v>0</v>
      </c>
      <c r="R15" s="13"/>
      <c r="S15" s="13">
        <v>32433</v>
      </c>
    </row>
    <row r="16" spans="1:19" ht="21" x14ac:dyDescent="0.55000000000000004">
      <c r="A16" s="2" t="s">
        <v>162</v>
      </c>
      <c r="C16" s="13">
        <v>6</v>
      </c>
      <c r="D16" s="13"/>
      <c r="E16" s="13">
        <v>0</v>
      </c>
      <c r="F16" s="13"/>
      <c r="G16" s="13">
        <v>0</v>
      </c>
      <c r="H16" s="13"/>
      <c r="I16" s="13">
        <v>0</v>
      </c>
      <c r="J16" s="13"/>
      <c r="K16" s="13">
        <v>0</v>
      </c>
      <c r="L16" s="13"/>
      <c r="M16" s="13">
        <v>0</v>
      </c>
      <c r="N16" s="13"/>
      <c r="O16" s="13">
        <v>24599</v>
      </c>
      <c r="P16" s="13"/>
      <c r="Q16" s="13">
        <v>0</v>
      </c>
      <c r="R16" s="13"/>
      <c r="S16" s="13">
        <v>24599</v>
      </c>
    </row>
    <row r="17" spans="1:19" ht="21" x14ac:dyDescent="0.55000000000000004">
      <c r="A17" s="2" t="s">
        <v>132</v>
      </c>
      <c r="C17" s="13">
        <v>27</v>
      </c>
      <c r="D17" s="13"/>
      <c r="E17" s="13">
        <v>0</v>
      </c>
      <c r="F17" s="13"/>
      <c r="G17" s="23">
        <v>22.5</v>
      </c>
      <c r="H17" s="13"/>
      <c r="I17" s="13">
        <v>726011506</v>
      </c>
      <c r="J17" s="13"/>
      <c r="K17" s="13">
        <v>3698837</v>
      </c>
      <c r="L17" s="13"/>
      <c r="M17" s="13">
        <v>722312669</v>
      </c>
      <c r="N17" s="13"/>
      <c r="O17" s="13">
        <v>5702224032</v>
      </c>
      <c r="P17" s="13"/>
      <c r="Q17" s="13">
        <v>20298769</v>
      </c>
      <c r="R17" s="13"/>
      <c r="S17" s="13">
        <v>5681925263</v>
      </c>
    </row>
    <row r="18" spans="1:19" ht="21" x14ac:dyDescent="0.55000000000000004">
      <c r="A18" s="2" t="s">
        <v>137</v>
      </c>
      <c r="C18" s="13">
        <v>30</v>
      </c>
      <c r="D18" s="13"/>
      <c r="E18" s="13">
        <v>0</v>
      </c>
      <c r="F18" s="13"/>
      <c r="G18" s="13">
        <v>0</v>
      </c>
      <c r="H18" s="13"/>
      <c r="I18" s="13">
        <v>17871</v>
      </c>
      <c r="J18" s="13"/>
      <c r="K18" s="13">
        <v>0</v>
      </c>
      <c r="L18" s="13"/>
      <c r="M18" s="13">
        <v>17871</v>
      </c>
      <c r="N18" s="13"/>
      <c r="O18" s="13">
        <v>77791</v>
      </c>
      <c r="P18" s="13"/>
      <c r="Q18" s="13">
        <v>0</v>
      </c>
      <c r="R18" s="13"/>
      <c r="S18" s="13">
        <v>77791</v>
      </c>
    </row>
    <row r="19" spans="1:19" ht="21" x14ac:dyDescent="0.55000000000000004">
      <c r="A19" s="2" t="s">
        <v>163</v>
      </c>
      <c r="C19" s="13">
        <v>17</v>
      </c>
      <c r="D19" s="13"/>
      <c r="E19" s="13">
        <v>0</v>
      </c>
      <c r="F19" s="13"/>
      <c r="G19" s="13">
        <v>0</v>
      </c>
      <c r="H19" s="13"/>
      <c r="I19" s="13">
        <v>0</v>
      </c>
      <c r="J19" s="13"/>
      <c r="K19" s="13">
        <v>0</v>
      </c>
      <c r="L19" s="13"/>
      <c r="M19" s="13">
        <v>0</v>
      </c>
      <c r="N19" s="13"/>
      <c r="O19" s="13">
        <v>10121</v>
      </c>
      <c r="P19" s="13"/>
      <c r="Q19" s="13">
        <v>0</v>
      </c>
      <c r="R19" s="13"/>
      <c r="S19" s="13">
        <v>10121</v>
      </c>
    </row>
    <row r="20" spans="1:19" ht="21" x14ac:dyDescent="0.55000000000000004">
      <c r="A20" s="2" t="s">
        <v>132</v>
      </c>
      <c r="C20" s="13">
        <v>15</v>
      </c>
      <c r="D20" s="13"/>
      <c r="E20" s="13">
        <v>0</v>
      </c>
      <c r="F20" s="13"/>
      <c r="G20" s="23">
        <v>22.5</v>
      </c>
      <c r="H20" s="13"/>
      <c r="I20" s="13">
        <v>3421380813</v>
      </c>
      <c r="J20" s="13"/>
      <c r="K20" s="13">
        <v>0</v>
      </c>
      <c r="L20" s="13"/>
      <c r="M20" s="13">
        <v>3421380813</v>
      </c>
      <c r="N20" s="13"/>
      <c r="O20" s="13">
        <v>14568460239</v>
      </c>
      <c r="P20" s="13"/>
      <c r="Q20" s="13">
        <v>21387272</v>
      </c>
      <c r="R20" s="13"/>
      <c r="S20" s="13">
        <v>14547072967</v>
      </c>
    </row>
    <row r="21" spans="1:19" ht="21" x14ac:dyDescent="0.55000000000000004">
      <c r="A21" s="2" t="s">
        <v>132</v>
      </c>
      <c r="C21" s="13">
        <v>17</v>
      </c>
      <c r="D21" s="13"/>
      <c r="E21" s="13">
        <v>0</v>
      </c>
      <c r="F21" s="13"/>
      <c r="G21" s="24">
        <v>0</v>
      </c>
      <c r="H21" s="13"/>
      <c r="I21" s="13">
        <v>2012565</v>
      </c>
      <c r="J21" s="13"/>
      <c r="K21" s="13">
        <v>0</v>
      </c>
      <c r="L21" s="13"/>
      <c r="M21" s="13">
        <v>2012565</v>
      </c>
      <c r="N21" s="13"/>
      <c r="O21" s="13">
        <v>15569129</v>
      </c>
      <c r="P21" s="13"/>
      <c r="Q21" s="13">
        <v>0</v>
      </c>
      <c r="R21" s="13"/>
      <c r="S21" s="13">
        <v>15569129</v>
      </c>
    </row>
    <row r="22" spans="1:19" ht="21" x14ac:dyDescent="0.55000000000000004">
      <c r="A22" s="2" t="s">
        <v>132</v>
      </c>
      <c r="C22" s="13">
        <v>15</v>
      </c>
      <c r="D22" s="13"/>
      <c r="E22" s="13">
        <v>0</v>
      </c>
      <c r="F22" s="13"/>
      <c r="G22" s="23">
        <v>22.5</v>
      </c>
      <c r="H22" s="13"/>
      <c r="I22" s="13">
        <v>12016121048</v>
      </c>
      <c r="J22" s="13"/>
      <c r="K22" s="13">
        <v>0</v>
      </c>
      <c r="L22" s="13"/>
      <c r="M22" s="13">
        <v>12016121048</v>
      </c>
      <c r="N22" s="13"/>
      <c r="O22" s="13">
        <v>51165418658</v>
      </c>
      <c r="P22" s="13"/>
      <c r="Q22" s="13">
        <v>100672188</v>
      </c>
      <c r="R22" s="13"/>
      <c r="S22" s="13">
        <v>51064746470</v>
      </c>
    </row>
    <row r="23" spans="1:19" ht="21" x14ac:dyDescent="0.55000000000000004">
      <c r="A23" s="2" t="s">
        <v>132</v>
      </c>
      <c r="C23" s="13">
        <v>27</v>
      </c>
      <c r="D23" s="13"/>
      <c r="E23" s="13">
        <v>0</v>
      </c>
      <c r="F23" s="13"/>
      <c r="G23" s="23">
        <v>22.5</v>
      </c>
      <c r="H23" s="13"/>
      <c r="I23" s="13">
        <v>0</v>
      </c>
      <c r="J23" s="13"/>
      <c r="K23" s="13">
        <v>0</v>
      </c>
      <c r="L23" s="13"/>
      <c r="M23" s="13">
        <v>0</v>
      </c>
      <c r="N23" s="13"/>
      <c r="O23" s="13">
        <v>1027331511</v>
      </c>
      <c r="P23" s="13"/>
      <c r="Q23" s="13">
        <v>0</v>
      </c>
      <c r="R23" s="13"/>
      <c r="S23" s="13">
        <v>1027331511</v>
      </c>
    </row>
    <row r="24" spans="1:19" ht="21" x14ac:dyDescent="0.55000000000000004">
      <c r="A24" s="2" t="s">
        <v>132</v>
      </c>
      <c r="C24" s="13">
        <v>8</v>
      </c>
      <c r="D24" s="13"/>
      <c r="E24" s="13">
        <v>0</v>
      </c>
      <c r="F24" s="13"/>
      <c r="G24" s="23">
        <v>22.5</v>
      </c>
      <c r="H24" s="13"/>
      <c r="I24" s="13">
        <v>14936986317</v>
      </c>
      <c r="J24" s="13"/>
      <c r="K24" s="13">
        <v>16067730</v>
      </c>
      <c r="L24" s="13"/>
      <c r="M24" s="13">
        <v>14920918587</v>
      </c>
      <c r="N24" s="13"/>
      <c r="O24" s="13">
        <v>43112328762</v>
      </c>
      <c r="P24" s="13"/>
      <c r="Q24" s="13">
        <v>58122674</v>
      </c>
      <c r="R24" s="13"/>
      <c r="S24" s="13">
        <v>43054206088</v>
      </c>
    </row>
    <row r="25" spans="1:19" x14ac:dyDescent="0.45">
      <c r="A25" s="6"/>
      <c r="B25" s="6"/>
      <c r="C25" s="6"/>
      <c r="D25" s="6"/>
      <c r="E25" s="6"/>
      <c r="F25" s="6"/>
      <c r="G25" s="6"/>
      <c r="H25" s="6"/>
      <c r="I25" s="14">
        <f>SUM(I8:I24)</f>
        <v>80487370449</v>
      </c>
      <c r="J25" s="6"/>
      <c r="K25" s="14">
        <f>SUM(K13:K24)</f>
        <v>19766567</v>
      </c>
      <c r="L25" s="6"/>
      <c r="M25" s="14">
        <f>SUM(M8:M24)</f>
        <v>80467603882</v>
      </c>
      <c r="N25" s="6"/>
      <c r="O25" s="14">
        <f>SUM(O8:O24)</f>
        <v>314115482264</v>
      </c>
      <c r="P25" s="6"/>
      <c r="Q25" s="14">
        <f>SUM(Q8:Q24)</f>
        <v>200480903</v>
      </c>
      <c r="R25" s="6"/>
      <c r="S25" s="14">
        <f>SUM(S8:S24)</f>
        <v>313915001361</v>
      </c>
    </row>
  </sheetData>
  <sheetProtection algorithmName="SHA-512" hashValue="X0/G3A+qgIJ0EOw5pGMEHT+CZ094d8wNBVhTpYf9xetTH6VG5mG6HkXfvUQqZnuFlYp9ToDBrvJurT9EHf8+eg==" saltValue="vPRceo2i+9AF04YvgkerPQ==" spinCount="100000" sheet="1" objects="1" scenarios="1" selectLockedCells="1" autoFilter="0" selectUnlockedCell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3"/>
  <sheetViews>
    <sheetView rightToLeft="1" view="pageBreakPreview" topLeftCell="A3" zoomScale="90" zoomScaleNormal="100" zoomScaleSheetLayoutView="90" workbookViewId="0">
      <selection activeCell="K25" sqref="I24:K25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1" style="1" bestFit="1" customWidth="1"/>
    <col min="4" max="4" width="1" style="1" customWidth="1"/>
    <col min="5" max="5" width="14.140625" style="1" customWidth="1"/>
    <col min="6" max="6" width="1" style="1" customWidth="1"/>
    <col min="7" max="7" width="14.42578125" style="1" customWidth="1"/>
    <col min="8" max="8" width="1" style="1" customWidth="1"/>
    <col min="9" max="9" width="15.28515625" style="1" bestFit="1" customWidth="1"/>
    <col min="10" max="10" width="1" style="1" customWidth="1"/>
    <col min="11" max="11" width="13.5703125" style="1" bestFit="1" customWidth="1"/>
    <col min="12" max="12" width="1" style="1" customWidth="1"/>
    <col min="13" max="13" width="15.140625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3.5703125" style="1" bestFit="1" customWidth="1"/>
    <col min="18" max="18" width="1" style="1" customWidth="1"/>
    <col min="19" max="19" width="16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1" x14ac:dyDescent="0.45">
      <c r="A3" s="27" t="s">
        <v>151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21" x14ac:dyDescent="0.4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6" spans="1:19" x14ac:dyDescent="0.45">
      <c r="A6" s="28" t="s">
        <v>3</v>
      </c>
      <c r="B6" s="11"/>
      <c r="C6" s="29" t="s">
        <v>164</v>
      </c>
      <c r="D6" s="29" t="s">
        <v>164</v>
      </c>
      <c r="E6" s="29" t="s">
        <v>164</v>
      </c>
      <c r="F6" s="29" t="s">
        <v>164</v>
      </c>
      <c r="G6" s="29" t="s">
        <v>164</v>
      </c>
      <c r="H6" s="11"/>
      <c r="I6" s="29" t="s">
        <v>153</v>
      </c>
      <c r="J6" s="29" t="s">
        <v>153</v>
      </c>
      <c r="K6" s="29" t="s">
        <v>153</v>
      </c>
      <c r="L6" s="29" t="s">
        <v>153</v>
      </c>
      <c r="M6" s="29" t="s">
        <v>153</v>
      </c>
      <c r="N6" s="11"/>
      <c r="O6" s="29" t="s">
        <v>154</v>
      </c>
      <c r="P6" s="29" t="s">
        <v>154</v>
      </c>
      <c r="Q6" s="29" t="s">
        <v>154</v>
      </c>
      <c r="R6" s="29" t="s">
        <v>154</v>
      </c>
      <c r="S6" s="29" t="s">
        <v>154</v>
      </c>
    </row>
    <row r="7" spans="1:19" ht="62.25" customHeight="1" x14ac:dyDescent="0.45">
      <c r="A7" s="29" t="s">
        <v>3</v>
      </c>
      <c r="B7" s="11"/>
      <c r="C7" s="29" t="s">
        <v>165</v>
      </c>
      <c r="D7" s="11"/>
      <c r="E7" s="29" t="s">
        <v>166</v>
      </c>
      <c r="F7" s="11"/>
      <c r="G7" s="29" t="s">
        <v>167</v>
      </c>
      <c r="H7" s="11"/>
      <c r="I7" s="29" t="s">
        <v>168</v>
      </c>
      <c r="J7" s="11"/>
      <c r="K7" s="29" t="s">
        <v>158</v>
      </c>
      <c r="L7" s="11"/>
      <c r="M7" s="29" t="s">
        <v>169</v>
      </c>
      <c r="N7" s="11"/>
      <c r="O7" s="29" t="s">
        <v>168</v>
      </c>
      <c r="P7" s="11"/>
      <c r="Q7" s="29" t="s">
        <v>158</v>
      </c>
      <c r="R7" s="11"/>
      <c r="S7" s="29" t="s">
        <v>169</v>
      </c>
    </row>
    <row r="8" spans="1:19" ht="21" x14ac:dyDescent="0.55000000000000004">
      <c r="A8" s="2" t="s">
        <v>33</v>
      </c>
      <c r="C8" s="1" t="s">
        <v>170</v>
      </c>
      <c r="E8" s="13">
        <v>218115</v>
      </c>
      <c r="F8" s="13"/>
      <c r="G8" s="13">
        <v>2350</v>
      </c>
      <c r="H8" s="13"/>
      <c r="I8" s="13">
        <v>0</v>
      </c>
      <c r="J8" s="13"/>
      <c r="K8" s="13">
        <v>0</v>
      </c>
      <c r="L8" s="13"/>
      <c r="M8" s="13">
        <v>0</v>
      </c>
      <c r="N8" s="13"/>
      <c r="O8" s="13">
        <v>512570250</v>
      </c>
      <c r="P8" s="13"/>
      <c r="Q8" s="13">
        <v>0</v>
      </c>
      <c r="R8" s="13"/>
      <c r="S8" s="13">
        <v>512570250</v>
      </c>
    </row>
    <row r="9" spans="1:19" ht="21" x14ac:dyDescent="0.55000000000000004">
      <c r="A9" s="2" t="s">
        <v>43</v>
      </c>
      <c r="C9" s="1" t="s">
        <v>171</v>
      </c>
      <c r="E9" s="13">
        <v>2940000</v>
      </c>
      <c r="F9" s="13"/>
      <c r="G9" s="13">
        <v>650</v>
      </c>
      <c r="H9" s="13"/>
      <c r="I9" s="13">
        <v>1911000000</v>
      </c>
      <c r="J9" s="13"/>
      <c r="K9" s="13">
        <v>273640845</v>
      </c>
      <c r="L9" s="13"/>
      <c r="M9" s="13">
        <v>1637359155</v>
      </c>
      <c r="N9" s="13"/>
      <c r="O9" s="13">
        <v>1911000000</v>
      </c>
      <c r="P9" s="13"/>
      <c r="Q9" s="13">
        <v>273640845</v>
      </c>
      <c r="R9" s="13"/>
      <c r="S9" s="13">
        <v>1637359155</v>
      </c>
    </row>
    <row r="10" spans="1:19" ht="21" x14ac:dyDescent="0.55000000000000004">
      <c r="A10" s="2" t="s">
        <v>46</v>
      </c>
      <c r="C10" s="1" t="s">
        <v>172</v>
      </c>
      <c r="E10" s="13">
        <v>10496511</v>
      </c>
      <c r="F10" s="13"/>
      <c r="G10" s="13">
        <v>125</v>
      </c>
      <c r="H10" s="13"/>
      <c r="I10" s="13">
        <v>0</v>
      </c>
      <c r="J10" s="13"/>
      <c r="K10" s="13">
        <v>0</v>
      </c>
      <c r="L10" s="13"/>
      <c r="M10" s="13">
        <v>0</v>
      </c>
      <c r="N10" s="13"/>
      <c r="O10" s="13">
        <v>1312063875</v>
      </c>
      <c r="P10" s="13"/>
      <c r="Q10" s="13">
        <v>0</v>
      </c>
      <c r="R10" s="13"/>
      <c r="S10" s="13">
        <v>1312063875</v>
      </c>
    </row>
    <row r="11" spans="1:19" ht="21" x14ac:dyDescent="0.55000000000000004">
      <c r="A11" s="2" t="s">
        <v>23</v>
      </c>
      <c r="C11" s="1" t="s">
        <v>173</v>
      </c>
      <c r="E11" s="13">
        <v>500000</v>
      </c>
      <c r="F11" s="13"/>
      <c r="G11" s="13">
        <v>21000</v>
      </c>
      <c r="H11" s="13"/>
      <c r="I11" s="13">
        <v>0</v>
      </c>
      <c r="J11" s="13"/>
      <c r="K11" s="13">
        <v>0</v>
      </c>
      <c r="L11" s="13"/>
      <c r="M11" s="13">
        <v>0</v>
      </c>
      <c r="N11" s="13"/>
      <c r="O11" s="13">
        <v>10500000000</v>
      </c>
      <c r="P11" s="13"/>
      <c r="Q11" s="13">
        <v>0</v>
      </c>
      <c r="R11" s="13"/>
      <c r="S11" s="13">
        <v>10500000000</v>
      </c>
    </row>
    <row r="12" spans="1:19" ht="21" x14ac:dyDescent="0.55000000000000004">
      <c r="A12" s="2" t="s">
        <v>41</v>
      </c>
      <c r="C12" s="1" t="s">
        <v>174</v>
      </c>
      <c r="E12" s="13">
        <v>7000000</v>
      </c>
      <c r="F12" s="13"/>
      <c r="G12" s="13">
        <v>540</v>
      </c>
      <c r="H12" s="13"/>
      <c r="I12" s="13">
        <v>0</v>
      </c>
      <c r="J12" s="13"/>
      <c r="K12" s="13">
        <v>0</v>
      </c>
      <c r="L12" s="13"/>
      <c r="M12" s="13">
        <v>0</v>
      </c>
      <c r="N12" s="13"/>
      <c r="O12" s="13">
        <v>3780000000</v>
      </c>
      <c r="P12" s="13"/>
      <c r="Q12" s="13">
        <v>0</v>
      </c>
      <c r="R12" s="13"/>
      <c r="S12" s="13">
        <v>3780000000</v>
      </c>
    </row>
    <row r="13" spans="1:19" x14ac:dyDescent="0.45">
      <c r="A13" s="6"/>
      <c r="B13" s="6"/>
      <c r="C13" s="6"/>
      <c r="D13" s="6"/>
      <c r="E13" s="6"/>
      <c r="F13" s="6"/>
      <c r="G13" s="6"/>
      <c r="H13" s="6"/>
      <c r="I13" s="7">
        <f>SUM(I8:I12)</f>
        <v>1911000000</v>
      </c>
      <c r="J13" s="6"/>
      <c r="K13" s="7">
        <f>SUM(K8:K12)</f>
        <v>273640845</v>
      </c>
      <c r="L13" s="6"/>
      <c r="M13" s="7">
        <f>SUM(M8:M12)</f>
        <v>1637359155</v>
      </c>
      <c r="N13" s="6"/>
      <c r="O13" s="7">
        <f>SUM(O8:O12)</f>
        <v>18015634125</v>
      </c>
      <c r="P13" s="6"/>
      <c r="Q13" s="7">
        <f>SUM(Q8:Q12)</f>
        <v>273640845</v>
      </c>
      <c r="R13" s="6"/>
      <c r="S13" s="7">
        <f>SUM(S8:S12)</f>
        <v>17741993280</v>
      </c>
    </row>
  </sheetData>
  <sheetProtection algorithmName="SHA-512" hashValue="436xz1SnHWsaW3VnjfK7qN1xSc9jAdGbfu4aB4buF8Ppb+Bz7/rxuLvy5Po3L4I5q5Y3PEi7D2BxupR+Tgy7WA==" saltValue="jvAc5tmsTxQUPEyPwYtFag==" spinCount="100000" sheet="1" objects="1" scenarios="1" selectLockedCells="1" autoFilter="0" selectUnlockedCell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2"/>
  <sheetViews>
    <sheetView rightToLeft="1" view="pageBreakPreview" zoomScale="60" zoomScaleNormal="100" workbookViewId="0">
      <selection activeCell="I43" sqref="I43"/>
    </sheetView>
  </sheetViews>
  <sheetFormatPr defaultRowHeight="18.75" x14ac:dyDescent="0.45"/>
  <cols>
    <col min="1" max="1" width="33.28515625" style="1" bestFit="1" customWidth="1"/>
    <col min="2" max="2" width="1" style="1" customWidth="1"/>
    <col min="3" max="3" width="15.28515625" style="1" bestFit="1" customWidth="1"/>
    <col min="4" max="4" width="1" style="1" customWidth="1"/>
    <col min="5" max="5" width="22" style="1" bestFit="1" customWidth="1"/>
    <col min="6" max="6" width="1" style="1" customWidth="1"/>
    <col min="7" max="7" width="21.7109375" style="1" bestFit="1" customWidth="1"/>
    <col min="8" max="8" width="1" style="1" customWidth="1"/>
    <col min="9" max="9" width="26.5703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26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1" x14ac:dyDescent="0.45">
      <c r="A3" s="27" t="s">
        <v>151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21" x14ac:dyDescent="0.4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21" x14ac:dyDescent="0.45">
      <c r="A6" s="25" t="s">
        <v>3</v>
      </c>
      <c r="C6" s="26" t="s">
        <v>153</v>
      </c>
      <c r="D6" s="26" t="s">
        <v>153</v>
      </c>
      <c r="E6" s="26" t="s">
        <v>153</v>
      </c>
      <c r="F6" s="26" t="s">
        <v>153</v>
      </c>
      <c r="G6" s="26" t="s">
        <v>153</v>
      </c>
      <c r="H6" s="26" t="s">
        <v>153</v>
      </c>
      <c r="I6" s="26" t="s">
        <v>153</v>
      </c>
      <c r="K6" s="26" t="s">
        <v>154</v>
      </c>
      <c r="L6" s="26" t="s">
        <v>154</v>
      </c>
      <c r="M6" s="26" t="s">
        <v>154</v>
      </c>
      <c r="N6" s="26" t="s">
        <v>154</v>
      </c>
      <c r="O6" s="26" t="s">
        <v>154</v>
      </c>
      <c r="P6" s="26" t="s">
        <v>154</v>
      </c>
      <c r="Q6" s="26" t="s">
        <v>154</v>
      </c>
    </row>
    <row r="7" spans="1:17" ht="21" x14ac:dyDescent="0.45">
      <c r="A7" s="26" t="s">
        <v>3</v>
      </c>
      <c r="C7" s="26" t="s">
        <v>7</v>
      </c>
      <c r="E7" s="26" t="s">
        <v>175</v>
      </c>
      <c r="G7" s="26" t="s">
        <v>176</v>
      </c>
      <c r="I7" s="26" t="s">
        <v>177</v>
      </c>
      <c r="K7" s="26" t="s">
        <v>7</v>
      </c>
      <c r="M7" s="26" t="s">
        <v>175</v>
      </c>
      <c r="O7" s="26" t="s">
        <v>176</v>
      </c>
      <c r="Q7" s="26" t="s">
        <v>177</v>
      </c>
    </row>
    <row r="8" spans="1:17" ht="21" x14ac:dyDescent="0.55000000000000004">
      <c r="A8" s="2" t="s">
        <v>27</v>
      </c>
      <c r="C8" s="13">
        <v>1362500</v>
      </c>
      <c r="D8" s="13"/>
      <c r="E8" s="13">
        <v>3878981910</v>
      </c>
      <c r="F8" s="13"/>
      <c r="G8" s="13">
        <v>4564304831</v>
      </c>
      <c r="H8" s="13"/>
      <c r="I8" s="13">
        <v>-685322921</v>
      </c>
      <c r="J8" s="13"/>
      <c r="K8" s="13">
        <v>1362500</v>
      </c>
      <c r="L8" s="13"/>
      <c r="M8" s="13">
        <v>3878981910</v>
      </c>
      <c r="N8" s="13"/>
      <c r="O8" s="13">
        <v>2768379547</v>
      </c>
      <c r="P8" s="13"/>
      <c r="Q8" s="13">
        <v>1110602363</v>
      </c>
    </row>
    <row r="9" spans="1:17" ht="21" x14ac:dyDescent="0.55000000000000004">
      <c r="A9" s="2" t="s">
        <v>45</v>
      </c>
      <c r="C9" s="13">
        <v>23559</v>
      </c>
      <c r="D9" s="13"/>
      <c r="E9" s="13">
        <v>313812240</v>
      </c>
      <c r="F9" s="13"/>
      <c r="G9" s="13">
        <v>341446453</v>
      </c>
      <c r="H9" s="13"/>
      <c r="I9" s="13">
        <v>-27634212</v>
      </c>
      <c r="J9" s="13"/>
      <c r="K9" s="13">
        <v>23559</v>
      </c>
      <c r="L9" s="13"/>
      <c r="M9" s="13">
        <v>313812240</v>
      </c>
      <c r="N9" s="13"/>
      <c r="O9" s="13">
        <v>226225839</v>
      </c>
      <c r="P9" s="13"/>
      <c r="Q9" s="13">
        <v>87586401</v>
      </c>
    </row>
    <row r="10" spans="1:17" ht="21" x14ac:dyDescent="0.55000000000000004">
      <c r="A10" s="2" t="s">
        <v>33</v>
      </c>
      <c r="C10" s="13">
        <v>218115</v>
      </c>
      <c r="D10" s="13"/>
      <c r="E10" s="13">
        <v>4661570138</v>
      </c>
      <c r="F10" s="13"/>
      <c r="G10" s="13">
        <v>5225294899</v>
      </c>
      <c r="H10" s="13"/>
      <c r="I10" s="13">
        <v>-563724760</v>
      </c>
      <c r="J10" s="13"/>
      <c r="K10" s="13">
        <v>218115</v>
      </c>
      <c r="L10" s="13"/>
      <c r="M10" s="13">
        <v>4661570138</v>
      </c>
      <c r="N10" s="13"/>
      <c r="O10" s="13">
        <v>3802973964</v>
      </c>
      <c r="P10" s="13"/>
      <c r="Q10" s="13">
        <v>858596174</v>
      </c>
    </row>
    <row r="11" spans="1:17" ht="21" x14ac:dyDescent="0.55000000000000004">
      <c r="A11" s="2" t="s">
        <v>48</v>
      </c>
      <c r="C11" s="13">
        <v>10477455</v>
      </c>
      <c r="D11" s="13"/>
      <c r="E11" s="13">
        <v>72176741009</v>
      </c>
      <c r="F11" s="13"/>
      <c r="G11" s="13">
        <v>82487704010</v>
      </c>
      <c r="H11" s="13"/>
      <c r="I11" s="13">
        <v>-10310963000</v>
      </c>
      <c r="J11" s="13"/>
      <c r="K11" s="13">
        <v>10477455</v>
      </c>
      <c r="L11" s="13"/>
      <c r="M11" s="13">
        <v>72176741009</v>
      </c>
      <c r="N11" s="13"/>
      <c r="O11" s="13">
        <v>54991802673</v>
      </c>
      <c r="P11" s="13"/>
      <c r="Q11" s="13">
        <v>17184938336</v>
      </c>
    </row>
    <row r="12" spans="1:17" ht="21" x14ac:dyDescent="0.55000000000000004">
      <c r="A12" s="2" t="s">
        <v>19</v>
      </c>
      <c r="C12" s="13">
        <v>300439</v>
      </c>
      <c r="D12" s="13"/>
      <c r="E12" s="13">
        <v>2619172672</v>
      </c>
      <c r="F12" s="13"/>
      <c r="G12" s="13">
        <v>2884972407</v>
      </c>
      <c r="H12" s="13"/>
      <c r="I12" s="13">
        <v>-265799734</v>
      </c>
      <c r="J12" s="13"/>
      <c r="K12" s="13">
        <v>300439</v>
      </c>
      <c r="L12" s="13"/>
      <c r="M12" s="13">
        <v>2619172672</v>
      </c>
      <c r="N12" s="13"/>
      <c r="O12" s="13">
        <v>1694815309</v>
      </c>
      <c r="P12" s="13"/>
      <c r="Q12" s="13">
        <v>924357363</v>
      </c>
    </row>
    <row r="13" spans="1:17" ht="21" x14ac:dyDescent="0.55000000000000004">
      <c r="A13" s="2" t="s">
        <v>17</v>
      </c>
      <c r="C13" s="13">
        <v>413452</v>
      </c>
      <c r="D13" s="13"/>
      <c r="E13" s="13">
        <v>2153597873</v>
      </c>
      <c r="F13" s="13"/>
      <c r="G13" s="13">
        <v>1979337282</v>
      </c>
      <c r="H13" s="13"/>
      <c r="I13" s="13">
        <v>174260591</v>
      </c>
      <c r="J13" s="13"/>
      <c r="K13" s="13">
        <v>413452</v>
      </c>
      <c r="L13" s="13"/>
      <c r="M13" s="13">
        <v>2153597873</v>
      </c>
      <c r="N13" s="13"/>
      <c r="O13" s="13">
        <v>1052550410</v>
      </c>
      <c r="P13" s="13"/>
      <c r="Q13" s="13">
        <v>1101047463</v>
      </c>
    </row>
    <row r="14" spans="1:17" ht="21" x14ac:dyDescent="0.55000000000000004">
      <c r="A14" s="2" t="s">
        <v>35</v>
      </c>
      <c r="C14" s="13">
        <v>44750</v>
      </c>
      <c r="D14" s="13"/>
      <c r="E14" s="13">
        <v>620992975</v>
      </c>
      <c r="F14" s="13"/>
      <c r="G14" s="13">
        <v>602754643</v>
      </c>
      <c r="H14" s="13"/>
      <c r="I14" s="13">
        <v>18238332</v>
      </c>
      <c r="J14" s="13"/>
      <c r="K14" s="13">
        <v>44750</v>
      </c>
      <c r="L14" s="13"/>
      <c r="M14" s="13">
        <v>620992975</v>
      </c>
      <c r="N14" s="13"/>
      <c r="O14" s="13">
        <v>385229166</v>
      </c>
      <c r="P14" s="13"/>
      <c r="Q14" s="13">
        <v>235763809</v>
      </c>
    </row>
    <row r="15" spans="1:17" ht="21" x14ac:dyDescent="0.55000000000000004">
      <c r="A15" s="2" t="s">
        <v>25</v>
      </c>
      <c r="C15" s="13">
        <v>105858</v>
      </c>
      <c r="D15" s="13"/>
      <c r="E15" s="13">
        <v>1873060979</v>
      </c>
      <c r="F15" s="13"/>
      <c r="G15" s="13">
        <v>2102458335</v>
      </c>
      <c r="H15" s="13"/>
      <c r="I15" s="13">
        <v>-229397355</v>
      </c>
      <c r="J15" s="13"/>
      <c r="K15" s="13">
        <v>105858</v>
      </c>
      <c r="L15" s="13"/>
      <c r="M15" s="13">
        <v>1873060979</v>
      </c>
      <c r="N15" s="13"/>
      <c r="O15" s="13">
        <v>1353303604</v>
      </c>
      <c r="P15" s="13"/>
      <c r="Q15" s="13">
        <v>519757375</v>
      </c>
    </row>
    <row r="16" spans="1:17" ht="21" x14ac:dyDescent="0.55000000000000004">
      <c r="A16" s="2" t="s">
        <v>43</v>
      </c>
      <c r="C16" s="13">
        <v>2940000</v>
      </c>
      <c r="D16" s="13"/>
      <c r="E16" s="13">
        <v>24812084430</v>
      </c>
      <c r="F16" s="13"/>
      <c r="G16" s="13">
        <v>29195844930</v>
      </c>
      <c r="H16" s="13"/>
      <c r="I16" s="13">
        <v>-4383760500</v>
      </c>
      <c r="J16" s="13"/>
      <c r="K16" s="13">
        <v>2940000</v>
      </c>
      <c r="L16" s="13"/>
      <c r="M16" s="13">
        <v>24812084430</v>
      </c>
      <c r="N16" s="13"/>
      <c r="O16" s="13">
        <v>21769695000</v>
      </c>
      <c r="P16" s="13"/>
      <c r="Q16" s="13">
        <v>3042389430</v>
      </c>
    </row>
    <row r="17" spans="1:17" ht="21" x14ac:dyDescent="0.55000000000000004">
      <c r="A17" s="2" t="s">
        <v>39</v>
      </c>
      <c r="C17" s="13">
        <v>160260</v>
      </c>
      <c r="D17" s="13"/>
      <c r="E17" s="13">
        <v>47380628610</v>
      </c>
      <c r="F17" s="13"/>
      <c r="G17" s="13">
        <v>50472854905</v>
      </c>
      <c r="H17" s="13"/>
      <c r="I17" s="13">
        <v>-3092226295</v>
      </c>
      <c r="J17" s="13"/>
      <c r="K17" s="13">
        <v>160260</v>
      </c>
      <c r="L17" s="13"/>
      <c r="M17" s="13">
        <v>47380628610</v>
      </c>
      <c r="N17" s="13"/>
      <c r="O17" s="13">
        <v>50655210928</v>
      </c>
      <c r="P17" s="13"/>
      <c r="Q17" s="13">
        <v>-3274582318</v>
      </c>
    </row>
    <row r="18" spans="1:17" ht="21" x14ac:dyDescent="0.55000000000000004">
      <c r="A18" s="2" t="s">
        <v>15</v>
      </c>
      <c r="C18" s="13">
        <v>14152500</v>
      </c>
      <c r="D18" s="13"/>
      <c r="E18" s="13">
        <v>90037072800</v>
      </c>
      <c r="F18" s="13"/>
      <c r="G18" s="13">
        <v>100025560563</v>
      </c>
      <c r="H18" s="13"/>
      <c r="I18" s="13">
        <v>-9988487763</v>
      </c>
      <c r="J18" s="13"/>
      <c r="K18" s="13">
        <v>14152500</v>
      </c>
      <c r="L18" s="13"/>
      <c r="M18" s="13">
        <v>90037072800</v>
      </c>
      <c r="N18" s="13"/>
      <c r="O18" s="13">
        <v>72311024092</v>
      </c>
      <c r="P18" s="13"/>
      <c r="Q18" s="13">
        <v>17726048708</v>
      </c>
    </row>
    <row r="19" spans="1:17" ht="21" x14ac:dyDescent="0.55000000000000004">
      <c r="A19" s="2" t="s">
        <v>31</v>
      </c>
      <c r="C19" s="13">
        <v>8013798</v>
      </c>
      <c r="D19" s="13"/>
      <c r="E19" s="13">
        <v>83644216969</v>
      </c>
      <c r="F19" s="13"/>
      <c r="G19" s="13">
        <v>70500125731</v>
      </c>
      <c r="H19" s="13"/>
      <c r="I19" s="13">
        <v>13144091238</v>
      </c>
      <c r="J19" s="13"/>
      <c r="K19" s="13">
        <v>8013798</v>
      </c>
      <c r="L19" s="13"/>
      <c r="M19" s="13">
        <v>83644216969</v>
      </c>
      <c r="N19" s="13"/>
      <c r="O19" s="13">
        <v>47956017729</v>
      </c>
      <c r="P19" s="13"/>
      <c r="Q19" s="13">
        <v>35688199240</v>
      </c>
    </row>
    <row r="20" spans="1:17" ht="21" x14ac:dyDescent="0.55000000000000004">
      <c r="A20" s="2" t="s">
        <v>46</v>
      </c>
      <c r="C20" s="13">
        <v>10241869</v>
      </c>
      <c r="D20" s="13"/>
      <c r="E20" s="13">
        <v>60678342081</v>
      </c>
      <c r="F20" s="13"/>
      <c r="G20" s="13">
        <v>63936239642</v>
      </c>
      <c r="H20" s="13"/>
      <c r="I20" s="13">
        <v>-3257897560</v>
      </c>
      <c r="J20" s="13"/>
      <c r="K20" s="13">
        <v>10241869</v>
      </c>
      <c r="L20" s="13"/>
      <c r="M20" s="13">
        <v>60678342081</v>
      </c>
      <c r="N20" s="13"/>
      <c r="O20" s="13">
        <v>38085732939</v>
      </c>
      <c r="P20" s="13"/>
      <c r="Q20" s="13">
        <v>22592609142</v>
      </c>
    </row>
    <row r="21" spans="1:17" ht="21" x14ac:dyDescent="0.55000000000000004">
      <c r="A21" s="2" t="s">
        <v>23</v>
      </c>
      <c r="C21" s="13">
        <v>500000</v>
      </c>
      <c r="D21" s="13"/>
      <c r="E21" s="13">
        <v>81810315000</v>
      </c>
      <c r="F21" s="13"/>
      <c r="G21" s="13">
        <v>92178256500</v>
      </c>
      <c r="H21" s="13"/>
      <c r="I21" s="13">
        <v>-10367941500</v>
      </c>
      <c r="J21" s="13"/>
      <c r="K21" s="13">
        <v>500000</v>
      </c>
      <c r="L21" s="13"/>
      <c r="M21" s="13">
        <v>81810315000</v>
      </c>
      <c r="N21" s="13"/>
      <c r="O21" s="13">
        <v>72277375500</v>
      </c>
      <c r="P21" s="13"/>
      <c r="Q21" s="13">
        <v>9532939500</v>
      </c>
    </row>
    <row r="22" spans="1:17" ht="21" x14ac:dyDescent="0.55000000000000004">
      <c r="A22" s="2" t="s">
        <v>21</v>
      </c>
      <c r="C22" s="13">
        <v>2800000</v>
      </c>
      <c r="D22" s="13"/>
      <c r="E22" s="13">
        <v>45229275000</v>
      </c>
      <c r="F22" s="13"/>
      <c r="G22" s="13">
        <v>43364437200</v>
      </c>
      <c r="H22" s="13"/>
      <c r="I22" s="13">
        <v>1864837800</v>
      </c>
      <c r="J22" s="13"/>
      <c r="K22" s="13">
        <v>2800000</v>
      </c>
      <c r="L22" s="13"/>
      <c r="M22" s="13">
        <v>45229275000</v>
      </c>
      <c r="N22" s="13"/>
      <c r="O22" s="13">
        <v>26720064000</v>
      </c>
      <c r="P22" s="13"/>
      <c r="Q22" s="13">
        <v>18509211000</v>
      </c>
    </row>
    <row r="23" spans="1:17" ht="21" x14ac:dyDescent="0.55000000000000004">
      <c r="A23" s="2" t="s">
        <v>29</v>
      </c>
      <c r="C23" s="13">
        <v>20450168</v>
      </c>
      <c r="D23" s="13"/>
      <c r="E23" s="13">
        <v>26833606140</v>
      </c>
      <c r="F23" s="13"/>
      <c r="G23" s="13">
        <v>28744484153</v>
      </c>
      <c r="H23" s="13"/>
      <c r="I23" s="13">
        <v>-1910878012</v>
      </c>
      <c r="J23" s="13"/>
      <c r="K23" s="13">
        <v>20450168</v>
      </c>
      <c r="L23" s="13"/>
      <c r="M23" s="13">
        <v>26833606140</v>
      </c>
      <c r="N23" s="13"/>
      <c r="O23" s="13">
        <v>19230751067</v>
      </c>
      <c r="P23" s="13"/>
      <c r="Q23" s="13">
        <v>7602855073</v>
      </c>
    </row>
    <row r="24" spans="1:17" ht="21" x14ac:dyDescent="0.55000000000000004">
      <c r="A24" s="2" t="s">
        <v>41</v>
      </c>
      <c r="C24" s="13">
        <v>7000000</v>
      </c>
      <c r="D24" s="13"/>
      <c r="E24" s="13">
        <v>105627753000</v>
      </c>
      <c r="F24" s="13"/>
      <c r="G24" s="13">
        <v>135966159000</v>
      </c>
      <c r="H24" s="13"/>
      <c r="I24" s="13">
        <v>-30338406000</v>
      </c>
      <c r="J24" s="13"/>
      <c r="K24" s="13">
        <v>7000000</v>
      </c>
      <c r="L24" s="13"/>
      <c r="M24" s="13">
        <v>105627753000</v>
      </c>
      <c r="N24" s="13"/>
      <c r="O24" s="13">
        <v>106784178877</v>
      </c>
      <c r="P24" s="13"/>
      <c r="Q24" s="13">
        <v>-1156425877</v>
      </c>
    </row>
    <row r="25" spans="1:17" ht="21" x14ac:dyDescent="0.55000000000000004">
      <c r="A25" s="2" t="s">
        <v>37</v>
      </c>
      <c r="C25" s="13">
        <v>1349937</v>
      </c>
      <c r="D25" s="13"/>
      <c r="E25" s="13">
        <v>14304705965</v>
      </c>
      <c r="F25" s="13"/>
      <c r="G25" s="13">
        <v>15083010793</v>
      </c>
      <c r="H25" s="13"/>
      <c r="I25" s="13">
        <v>-778304827</v>
      </c>
      <c r="J25" s="13"/>
      <c r="K25" s="13">
        <v>1349937</v>
      </c>
      <c r="L25" s="13"/>
      <c r="M25" s="13">
        <v>14304705965</v>
      </c>
      <c r="N25" s="13"/>
      <c r="O25" s="13">
        <v>9581200806</v>
      </c>
      <c r="P25" s="13"/>
      <c r="Q25" s="13">
        <v>4723505159</v>
      </c>
    </row>
    <row r="26" spans="1:17" ht="21" x14ac:dyDescent="0.55000000000000004">
      <c r="A26" s="2" t="s">
        <v>80</v>
      </c>
      <c r="C26" s="13">
        <v>913500</v>
      </c>
      <c r="D26" s="13"/>
      <c r="E26" s="13">
        <v>858959062946</v>
      </c>
      <c r="F26" s="13"/>
      <c r="G26" s="13">
        <v>852586728641</v>
      </c>
      <c r="H26" s="13"/>
      <c r="I26" s="13">
        <v>6372334305</v>
      </c>
      <c r="J26" s="13"/>
      <c r="K26" s="13">
        <v>913500</v>
      </c>
      <c r="L26" s="13"/>
      <c r="M26" s="13">
        <v>858959062946</v>
      </c>
      <c r="N26" s="13"/>
      <c r="O26" s="13">
        <v>970874497096</v>
      </c>
      <c r="P26" s="13"/>
      <c r="Q26" s="13">
        <v>-111915434149</v>
      </c>
    </row>
    <row r="27" spans="1:17" ht="21" x14ac:dyDescent="0.55000000000000004">
      <c r="A27" s="2" t="s">
        <v>75</v>
      </c>
      <c r="C27" s="13">
        <v>824000</v>
      </c>
      <c r="D27" s="13"/>
      <c r="E27" s="13">
        <v>823850650000</v>
      </c>
      <c r="F27" s="13"/>
      <c r="G27" s="13">
        <v>823850650000</v>
      </c>
      <c r="H27" s="13"/>
      <c r="I27" s="13">
        <v>0</v>
      </c>
      <c r="J27" s="13"/>
      <c r="K27" s="13">
        <v>824000</v>
      </c>
      <c r="L27" s="13"/>
      <c r="M27" s="13">
        <v>823850650000</v>
      </c>
      <c r="N27" s="13"/>
      <c r="O27" s="13">
        <v>897997208500</v>
      </c>
      <c r="P27" s="13"/>
      <c r="Q27" s="13">
        <v>-74146558500</v>
      </c>
    </row>
    <row r="28" spans="1:17" ht="21" x14ac:dyDescent="0.55000000000000004">
      <c r="A28" s="2" t="s">
        <v>84</v>
      </c>
      <c r="C28" s="13">
        <v>47943</v>
      </c>
      <c r="D28" s="13"/>
      <c r="E28" s="13">
        <v>45839580969</v>
      </c>
      <c r="F28" s="13"/>
      <c r="G28" s="13">
        <v>44928829073</v>
      </c>
      <c r="H28" s="13"/>
      <c r="I28" s="13">
        <v>910751896</v>
      </c>
      <c r="J28" s="13"/>
      <c r="K28" s="13">
        <v>47943</v>
      </c>
      <c r="L28" s="13"/>
      <c r="M28" s="13">
        <v>45839580969</v>
      </c>
      <c r="N28" s="13"/>
      <c r="O28" s="13">
        <v>42277582369</v>
      </c>
      <c r="P28" s="13"/>
      <c r="Q28" s="13">
        <v>3561998600</v>
      </c>
    </row>
    <row r="29" spans="1:17" ht="21" x14ac:dyDescent="0.55000000000000004">
      <c r="A29" s="2" t="s">
        <v>92</v>
      </c>
      <c r="C29" s="13">
        <v>1000</v>
      </c>
      <c r="D29" s="13"/>
      <c r="E29" s="13">
        <v>1019815125</v>
      </c>
      <c r="F29" s="13"/>
      <c r="G29" s="13">
        <v>1019815125</v>
      </c>
      <c r="H29" s="13"/>
      <c r="I29" s="13">
        <v>0</v>
      </c>
      <c r="J29" s="13"/>
      <c r="K29" s="13">
        <v>1000</v>
      </c>
      <c r="L29" s="13"/>
      <c r="M29" s="13">
        <v>1019815125</v>
      </c>
      <c r="N29" s="13"/>
      <c r="O29" s="13">
        <v>1019815125</v>
      </c>
      <c r="P29" s="13"/>
      <c r="Q29" s="13">
        <v>0</v>
      </c>
    </row>
    <row r="30" spans="1:17" ht="21" x14ac:dyDescent="0.55000000000000004">
      <c r="A30" s="2" t="s">
        <v>88</v>
      </c>
      <c r="C30" s="13">
        <v>1700000</v>
      </c>
      <c r="D30" s="13"/>
      <c r="E30" s="13">
        <v>1683595792943</v>
      </c>
      <c r="F30" s="13"/>
      <c r="G30" s="13">
        <v>1664642528845</v>
      </c>
      <c r="H30" s="13"/>
      <c r="I30" s="13">
        <v>18953264098</v>
      </c>
      <c r="J30" s="13"/>
      <c r="K30" s="13">
        <v>1700000</v>
      </c>
      <c r="L30" s="13"/>
      <c r="M30" s="13">
        <v>1683595792943</v>
      </c>
      <c r="N30" s="13"/>
      <c r="O30" s="13">
        <v>1699691875000</v>
      </c>
      <c r="P30" s="13"/>
      <c r="Q30" s="13">
        <v>-16096082056</v>
      </c>
    </row>
    <row r="31" spans="1:17" ht="21" x14ac:dyDescent="0.55000000000000004">
      <c r="A31" s="2" t="s">
        <v>96</v>
      </c>
      <c r="C31" s="13">
        <v>20000</v>
      </c>
      <c r="D31" s="13"/>
      <c r="E31" s="13">
        <v>19996375000</v>
      </c>
      <c r="F31" s="13"/>
      <c r="G31" s="13">
        <v>19996375000</v>
      </c>
      <c r="H31" s="13"/>
      <c r="I31" s="13">
        <v>0</v>
      </c>
      <c r="J31" s="13"/>
      <c r="K31" s="13">
        <v>20000</v>
      </c>
      <c r="L31" s="13"/>
      <c r="M31" s="13">
        <v>19996375000</v>
      </c>
      <c r="N31" s="13"/>
      <c r="O31" s="13">
        <v>19996375000</v>
      </c>
      <c r="P31" s="13"/>
      <c r="Q31" s="13">
        <v>0</v>
      </c>
    </row>
    <row r="32" spans="1:17" x14ac:dyDescent="0.45">
      <c r="A32" s="6"/>
      <c r="B32" s="6"/>
      <c r="C32" s="6"/>
      <c r="D32" s="6"/>
      <c r="E32" s="14">
        <f>SUM(E8:E31)</f>
        <v>4101917206774</v>
      </c>
      <c r="F32" s="6"/>
      <c r="G32" s="14">
        <f>SUM(G8:G31)</f>
        <v>4136680172961</v>
      </c>
      <c r="H32" s="6"/>
      <c r="I32" s="14">
        <f>SUM(I8:I31)</f>
        <v>-34762966179</v>
      </c>
      <c r="J32" s="6"/>
      <c r="K32" s="6"/>
      <c r="L32" s="6"/>
      <c r="M32" s="14">
        <f>SUM(M8:M31)</f>
        <v>4101917206774</v>
      </c>
      <c r="N32" s="6"/>
      <c r="O32" s="14">
        <f>SUM(O8:O31)</f>
        <v>4163503884540</v>
      </c>
      <c r="P32" s="6"/>
      <c r="Q32" s="14">
        <f>SUM(Q8:Q31)</f>
        <v>-61586677764</v>
      </c>
    </row>
  </sheetData>
  <sheetProtection algorithmName="SHA-512" hashValue="hTufB56puojp6/vH1Cgf9ZQ/wkkyt0jM/7/Wziu3V0r+q1cvZK9OfP+75VKRPFWSXWI3USK9sBnzNWznmfNtJQ==" saltValue="bD3er6HSN/4Qz8rQRcbaSA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'تعدیل قیمت'!Print_Area</vt:lpstr>
      <vt:lpstr>سهام!Print_Area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Shirin 2090. Shayan</dc:creator>
  <cp:lastModifiedBy>Sahar Sadat Akhlaghi</cp:lastModifiedBy>
  <dcterms:created xsi:type="dcterms:W3CDTF">2023-06-25T08:08:25Z</dcterms:created>
  <dcterms:modified xsi:type="dcterms:W3CDTF">2023-07-01T10:22:59Z</dcterms:modified>
</cp:coreProperties>
</file>