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"/>
    </mc:Choice>
  </mc:AlternateContent>
  <xr:revisionPtr revIDLastSave="0" documentId="13_ncr:1_{38BA59CA-AEBA-4D5F-81BB-FE14129CB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3">'تعدیل قیمت'!$A$1:$M$12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22" i="13"/>
  <c r="G22" i="13"/>
  <c r="I22" i="13"/>
  <c r="K22" i="13"/>
  <c r="C14" i="12"/>
  <c r="E14" i="12"/>
  <c r="G14" i="12"/>
  <c r="I14" i="12"/>
  <c r="K14" i="12"/>
  <c r="M14" i="12"/>
  <c r="O14" i="12"/>
  <c r="Q14" i="12"/>
  <c r="C46" i="11"/>
  <c r="E46" i="11"/>
  <c r="I46" i="11"/>
  <c r="M46" i="11"/>
  <c r="O46" i="11"/>
  <c r="Q46" i="11"/>
  <c r="S46" i="11"/>
  <c r="G46" i="11"/>
  <c r="M30" i="10"/>
  <c r="O30" i="10"/>
  <c r="Q30" i="10"/>
  <c r="E33" i="9"/>
  <c r="G33" i="9"/>
  <c r="I33" i="9"/>
  <c r="M33" i="9"/>
  <c r="O33" i="9"/>
  <c r="Q33" i="9"/>
  <c r="I20" i="8"/>
  <c r="K20" i="8"/>
  <c r="M20" i="8"/>
  <c r="O20" i="8"/>
  <c r="Q20" i="8"/>
  <c r="S20" i="8"/>
  <c r="I27" i="7"/>
  <c r="K27" i="7"/>
  <c r="M27" i="7"/>
  <c r="O27" i="7"/>
  <c r="Q27" i="7"/>
  <c r="S27" i="7"/>
  <c r="Q19" i="6"/>
  <c r="M19" i="6"/>
  <c r="O19" i="6"/>
  <c r="K19" i="6"/>
  <c r="K12" i="4"/>
  <c r="AI15" i="3"/>
  <c r="AG15" i="3"/>
  <c r="W15" i="3"/>
  <c r="S15" i="3"/>
  <c r="Q15" i="3"/>
  <c r="E28" i="1"/>
  <c r="G28" i="1"/>
  <c r="K28" i="1"/>
  <c r="U28" i="1"/>
  <c r="W28" i="1"/>
</calcChain>
</file>

<file path=xl/sharedStrings.xml><?xml version="1.0" encoding="utf-8"?>
<sst xmlns="http://schemas.openxmlformats.org/spreadsheetml/2006/main" count="718" uniqueCount="197">
  <si>
    <t>صندوق سرمایه‌گذاری پاداش سهامداری توسعه یکم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</si>
  <si>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</si>
  <si>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</si>
  <si>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</si>
  <si>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</si>
  <si>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</si>
  <si>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</si>
  <si>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</si>
  <si>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</si>
  <si>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</si>
  <si>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</si>
  <si>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</si>
  <si>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</si>
  <si>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</si>
  <si>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</si>
  <si>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</si>
  <si>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 ملت</t>
  </si>
  <si>
    <t>پالایش نفت اصفهان</t>
  </si>
  <si>
    <t>پدیده شیمی قرن</t>
  </si>
  <si>
    <t>پلی پروپیلن جم - جم پیلن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</si>
  <si>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</si>
  <si>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</si>
  <si>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</si>
  <si>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</si>
  <si>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سرمایه‌گذاری‌غدیر(هلدینگ‌</t>
  </si>
  <si>
    <t>صنایع پتروشیمی خلیج فارس</t>
  </si>
  <si>
    <t>صنایع شیمیایی کیمیاگران امروز</t>
  </si>
  <si>
    <t>صندوق س.آرمان آتیه درخشان مس-س</t>
  </si>
  <si>
    <t>فرآوری معدنی اپال کانی پارس</t>
  </si>
  <si>
    <t>فولاد هرمزگان جنوب</t>
  </si>
  <si>
    <t>گروه مپنا (سهامی عام)</t>
  </si>
  <si>
    <t>لیزینگ پارسیان</t>
  </si>
  <si>
    <t>ملی‌ صنایع‌ مس‌ ایران‌</t>
  </si>
  <si>
    <t>گروه توسعه مالی مهرآیندگان</t>
  </si>
  <si>
    <t>تعداد اوراق تبعی</t>
  </si>
  <si>
    <t>قیمت اعمال</t>
  </si>
  <si>
    <t>تاریخ اعمال</t>
  </si>
  <si>
    <t>نرخ موثر</t>
  </si>
  <si>
    <t>اختیارف ت­ وبملت-1727-02/08/30</t>
  </si>
  <si>
    <t>1402/08/30</t>
  </si>
  <si>
    <t>اختیارف ت­ فملی-2635-02/08/28</t>
  </si>
  <si>
    <t>1402/08/28</t>
  </si>
  <si>
    <t>اختیارف ت­ فارس-6050-02/09/04</t>
  </si>
  <si>
    <t>1402/09/04</t>
  </si>
  <si>
    <t>اختیارف ت­ شپنا-4047-02/08/28</t>
  </si>
  <si>
    <t>اختیارف ت­ تاپیکو9360-02/09/07</t>
  </si>
  <si>
    <t>1402/09/07</t>
  </si>
  <si>
    <t>اختیارف ت­ خساپا-1608-02/09/05</t>
  </si>
  <si>
    <t>1402/09/05</t>
  </si>
  <si>
    <t>اختیارف ت­ شستا-739-02/08/29</t>
  </si>
  <si>
    <t>1402/08/29</t>
  </si>
  <si>
    <t>اختیارف ت ومهان-8862-02/10/23</t>
  </si>
  <si>
    <t/>
  </si>
  <si>
    <t>1402/10/23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</si>
  <si>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</si>
  <si>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</si>
  <si>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</si>
  <si>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</si>
  <si>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</si>
  <si>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</si>
  <si>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</si>
  <si>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</si>
  <si>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</si>
  <si>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</si>
  <si>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</si>
  <si>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</si>
  <si>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</si>
  <si>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</si>
  <si>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</si>
  <si>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</si>
  <si>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1399/07/06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</si>
  <si>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</si>
  <si>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</si>
  <si>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</si>
  <si>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</si>
  <si>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</si>
  <si>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</si>
  <si>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</si>
  <si>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</si>
  <si>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</si>
  <si>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</si>
  <si>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</si>
  <si>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</si>
  <si>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</si>
  <si>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</si>
  <si>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</si>
  <si>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</si>
  <si>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</si>
  <si>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</si>
  <si>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</si>
  <si>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</si>
  <si>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</si>
  <si>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</si>
  <si>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</si>
  <si>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</si>
  <si>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</si>
  <si>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</si>
  <si>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</si>
  <si>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</si>
  <si>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توسعه صادرات ایران مرکزی</t>
  </si>
  <si>
    <t xml:space="preserve">0200051454006 </t>
  </si>
  <si>
    <t>1400/02/21</t>
  </si>
  <si>
    <t>بانک پاسارگاد شهید بهزادی</t>
  </si>
  <si>
    <t>378.9012.14069480.2</t>
  </si>
  <si>
    <t>سپرده بلند مدت</t>
  </si>
  <si>
    <t>1401/02/27</t>
  </si>
  <si>
    <t>بانک خاورمیانه دروس</t>
  </si>
  <si>
    <t>1011-10-810-707074799</t>
  </si>
  <si>
    <t>1401/06/30</t>
  </si>
  <si>
    <t xml:space="preserve">378.9012.14069480.3 </t>
  </si>
  <si>
    <t>1401/10/15</t>
  </si>
  <si>
    <t xml:space="preserve">378.8100.14069480.1 </t>
  </si>
  <si>
    <t>1401/10/17</t>
  </si>
  <si>
    <t xml:space="preserve">378.9012.14069480.4 </t>
  </si>
  <si>
    <t>1401/10/18</t>
  </si>
  <si>
    <t>378.307.14069480.1</t>
  </si>
  <si>
    <t>1402/01/08</t>
  </si>
  <si>
    <t>بانک صادرات میدان فرهنگ</t>
  </si>
  <si>
    <t>0218175230008</t>
  </si>
  <si>
    <t>1402/04/21</t>
  </si>
  <si>
    <t>0406774560008</t>
  </si>
  <si>
    <t>6175001164</t>
  </si>
  <si>
    <t>1402/04/26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</si>
  <si>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</si>
  <si>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</si>
  <si>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</si>
  <si>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</si>
  <si>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</si>
  <si>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</si>
  <si>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</si>
  <si>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</si>
  <si>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</si>
  <si>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</si>
  <si>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</si>
  <si>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</si>
  <si>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</si>
  <si>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</si>
  <si>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</si>
  <si>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</si>
  <si>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</si>
  <si>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</si>
  <si>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</si>
  <si>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1402/01/31</t>
  </si>
  <si>
    <t>1402/04/30</t>
  </si>
  <si>
    <t>1402/03/30</t>
  </si>
  <si>
    <t>1402/04/25</t>
  </si>
  <si>
    <t>1402/04/24</t>
  </si>
  <si>
    <t>1401/12/24</t>
  </si>
  <si>
    <t>1402/02/27</t>
  </si>
  <si>
    <t>1402/04/13</t>
  </si>
  <si>
    <t>1402/02/18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</si>
  <si>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</si>
  <si>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</si>
  <si>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</si>
  <si>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</si>
  <si>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</si>
  <si>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معدنی‌وصنعتی‌چادرملو</t>
  </si>
  <si>
    <t>ذوب آهن اصفهان</t>
  </si>
  <si>
    <t>تولیدی فولاد سپید فراب کویر</t>
  </si>
  <si>
    <t>بانک صادرات ایران</t>
  </si>
  <si>
    <t>بانک تجارت</t>
  </si>
  <si>
    <t>پالایش نفت تهران</t>
  </si>
  <si>
    <t>ملی‌ سرب‌وروی‌ ایران‌</t>
  </si>
  <si>
    <t>لامیران‌</t>
  </si>
  <si>
    <t>سرمایه‌ گذاری‌ پارس‌ توشه‌</t>
  </si>
  <si>
    <t>ایران‌ خودرو</t>
  </si>
  <si>
    <t>توسعه مولد نیروگاهی جهرم</t>
  </si>
  <si>
    <t>ح . س.نفت وگازوپتروشیمی تأمین</t>
  </si>
  <si>
    <t>سیمان آبیک</t>
  </si>
  <si>
    <t>بانک‌پارسیان‌</t>
  </si>
  <si>
    <t>ریل پردازسیر</t>
  </si>
  <si>
    <t>صندوق ثروت آفرین تمدن</t>
  </si>
  <si>
    <t>پیشگامان فن آوری و دانش آرامیس</t>
  </si>
  <si>
    <t>بیمه معلم</t>
  </si>
  <si>
    <t>افرانت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</si>
  <si>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</si>
  <si>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</si>
  <si>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</si>
  <si>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</si>
  <si>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</si>
  <si>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</si>
  <si>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</si>
  <si>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</si>
  <si>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</si>
  <si>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</si>
  <si>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</si>
  <si>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308-8100-140699480-1</t>
  </si>
  <si>
    <t>02-16817358-00-1</t>
  </si>
  <si>
    <t>341774248</t>
  </si>
  <si>
    <t>378.420.14069480.1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</si>
  <si>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</si>
  <si>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</si>
  <si>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</si>
  <si>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</si>
  <si>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</si>
  <si>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</si>
  <si>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دلایل دیگر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</si>
</sst>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6">
    <font>
      <sz val="11"/>
      <name val="Calibri"/>
    </font>
    <font>
      <sz val="12"/>
      <name val="B Nazanin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43" fontId="3" fillId="0" borderId="0" xfId="1" applyFont="1"/>
    <xf numFmtId="164" fontId="3" fillId="0" borderId="0" xfId="1" applyNumberFormat="1" applyFont="1"/>
    <xf numFmtId="164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39" fontId="3" fillId="0" borderId="0" xfId="0" applyNumberFormat="1" applyFont="1"/>
    <xf numFmtId="3" fontId="3" fillId="0" borderId="2" xfId="0" applyNumberFormat="1" applyFont="1" applyBorder="1"/>
    <xf numFmtId="165" fontId="3" fillId="0" borderId="0" xfId="0" applyNumberFormat="1" applyFont="1"/>
    <xf numFmtId="43" fontId="3" fillId="0" borderId="0" xfId="1" applyNumberFormat="1" applyFont="1"/>
    <xf numFmtId="37" fontId="3" fillId="0" borderId="0" xfId="0" applyNumberFormat="1" applyFont="1"/>
    <xf numFmtId="37" fontId="3" fillId="0" borderId="2" xfId="0" applyNumberFormat="1" applyFont="1" applyBorder="1"/>
    <xf numFmtId="0" fontId="3" fillId="0" borderId="0" xfId="0" applyFont="1" applyAlignment="1">
      <alignment readingOrder="1"/>
    </xf>
    <xf numFmtId="0" fontId="5" fillId="0" borderId="2" xfId="0" applyFont="1" applyBorder="1"/>
    <xf numFmtId="164" fontId="3" fillId="0" borderId="2" xfId="1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tabSelected="1" view="pageBreakPreview" zoomScale="82" zoomScaleNormal="100" zoomScaleSheetLayoutView="82" workbookViewId="0">
      <selection activeCell="A3" sqref="A3:Y3"/>
    </sheetView>
  </sheetViews>
  <sheetFormatPr defaultRowHeight="18.75"/>
  <cols>
    <col min="1" max="1" width="33.28515625" style="2" bestFit="1" customWidth="1"/>
    <col min="2" max="2" width="1" style="2" customWidth="1"/>
    <col min="3" max="3" width="15.2851562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6.28515625" style="2" bestFit="1" customWidth="1"/>
    <col min="14" max="14" width="1" style="2" customWidth="1"/>
    <col min="15" max="15" width="10.42578125" style="2" bestFit="1" customWidth="1"/>
    <col min="16" max="16" width="1" style="2" customWidth="1"/>
    <col min="17" max="17" width="15.28515625" style="2" bestFit="1" customWidth="1"/>
    <col min="18" max="18" width="1" style="2" customWidth="1"/>
    <col min="19" max="19" width="12.42578125" style="2" bestFit="1" customWidth="1"/>
    <col min="20" max="20" width="1" style="2" customWidth="1"/>
    <col min="21" max="21" width="20.28515625" style="2" bestFit="1" customWidth="1"/>
    <col min="22" max="22" width="1" style="2" customWidth="1"/>
    <col min="23" max="23" width="20.28515625" style="2" bestFit="1" customWidth="1"/>
    <col min="24" max="24" width="1" style="2" customWidth="1"/>
    <col min="25" max="25" width="13.85546875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1">
      <c r="A6" s="26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8.5" customHeight="1">
      <c r="A7" s="26" t="s">
        <v>3</v>
      </c>
      <c r="C7" s="26" t="s">
        <v>7</v>
      </c>
      <c r="E7" s="26" t="s">
        <v>8</v>
      </c>
      <c r="G7" s="26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3" t="s">
        <v>13</v>
      </c>
    </row>
    <row r="8" spans="1:25" ht="28.5" customHeight="1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4" t="s">
        <v>13</v>
      </c>
    </row>
    <row r="9" spans="1:25" ht="21">
      <c r="A9" s="3" t="s">
        <v>15</v>
      </c>
      <c r="C9" s="7">
        <v>14152500</v>
      </c>
      <c r="D9" s="7"/>
      <c r="E9" s="7">
        <v>199767895368</v>
      </c>
      <c r="F9" s="7"/>
      <c r="G9" s="7">
        <v>90037072800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14152500</v>
      </c>
      <c r="R9" s="7"/>
      <c r="S9" s="7">
        <v>5700</v>
      </c>
      <c r="T9" s="7"/>
      <c r="U9" s="7">
        <v>199767895368</v>
      </c>
      <c r="V9" s="7"/>
      <c r="W9" s="7">
        <v>80189267962.5</v>
      </c>
      <c r="X9" s="7"/>
      <c r="Y9" s="8">
        <v>1.08</v>
      </c>
    </row>
    <row r="10" spans="1:25" ht="21">
      <c r="A10" s="3" t="s">
        <v>16</v>
      </c>
      <c r="C10" s="7">
        <v>413452</v>
      </c>
      <c r="D10" s="7"/>
      <c r="E10" s="7">
        <v>1439812964</v>
      </c>
      <c r="F10" s="7"/>
      <c r="G10" s="7">
        <v>2153597873.5440001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413452</v>
      </c>
      <c r="R10" s="7"/>
      <c r="S10" s="7">
        <v>4329</v>
      </c>
      <c r="T10" s="7"/>
      <c r="U10" s="7">
        <v>1439812964</v>
      </c>
      <c r="V10" s="7"/>
      <c r="W10" s="7">
        <v>1779184197.4374001</v>
      </c>
      <c r="X10" s="7"/>
      <c r="Y10" s="8">
        <v>0.02</v>
      </c>
    </row>
    <row r="11" spans="1:25" ht="21">
      <c r="A11" s="3" t="s">
        <v>17</v>
      </c>
      <c r="C11" s="7">
        <v>300439</v>
      </c>
      <c r="D11" s="7"/>
      <c r="E11" s="7">
        <v>1979828989</v>
      </c>
      <c r="F11" s="7"/>
      <c r="G11" s="7">
        <v>2619172672.3214998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300439</v>
      </c>
      <c r="R11" s="7"/>
      <c r="S11" s="7">
        <v>6730</v>
      </c>
      <c r="T11" s="7"/>
      <c r="U11" s="7">
        <v>1979828989</v>
      </c>
      <c r="V11" s="7"/>
      <c r="W11" s="7">
        <v>2009923840.9035001</v>
      </c>
      <c r="X11" s="7"/>
      <c r="Y11" s="8">
        <v>0.03</v>
      </c>
    </row>
    <row r="12" spans="1:25" ht="21">
      <c r="A12" s="3" t="s">
        <v>18</v>
      </c>
      <c r="C12" s="7">
        <v>2800000</v>
      </c>
      <c r="D12" s="7"/>
      <c r="E12" s="7">
        <v>42569677371</v>
      </c>
      <c r="F12" s="7"/>
      <c r="G12" s="7">
        <v>45229275000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2800000</v>
      </c>
      <c r="R12" s="7"/>
      <c r="S12" s="7">
        <v>14900</v>
      </c>
      <c r="T12" s="7"/>
      <c r="U12" s="7">
        <v>42569677371</v>
      </c>
      <c r="V12" s="7"/>
      <c r="W12" s="7">
        <v>41471766000</v>
      </c>
      <c r="X12" s="7"/>
      <c r="Y12" s="8">
        <v>0.56000000000000005</v>
      </c>
    </row>
    <row r="13" spans="1:25" ht="21">
      <c r="A13" s="3" t="s">
        <v>19</v>
      </c>
      <c r="C13" s="7">
        <v>500000</v>
      </c>
      <c r="D13" s="7"/>
      <c r="E13" s="7">
        <v>42461728116</v>
      </c>
      <c r="F13" s="7"/>
      <c r="G13" s="7">
        <v>81810315000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500000</v>
      </c>
      <c r="R13" s="7"/>
      <c r="S13" s="7">
        <v>171500</v>
      </c>
      <c r="T13" s="7"/>
      <c r="U13" s="7">
        <v>42461728116</v>
      </c>
      <c r="V13" s="7"/>
      <c r="W13" s="7">
        <v>85239787500</v>
      </c>
      <c r="X13" s="7"/>
      <c r="Y13" s="8">
        <v>1.1499999999999999</v>
      </c>
    </row>
    <row r="14" spans="1:25" ht="21">
      <c r="A14" s="3" t="s">
        <v>20</v>
      </c>
      <c r="C14" s="7">
        <v>105858</v>
      </c>
      <c r="D14" s="7"/>
      <c r="E14" s="7">
        <v>1666800491</v>
      </c>
      <c r="F14" s="7"/>
      <c r="G14" s="7">
        <v>1873060979.22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105858</v>
      </c>
      <c r="R14" s="7"/>
      <c r="S14" s="7">
        <v>15760</v>
      </c>
      <c r="T14" s="7"/>
      <c r="U14" s="7">
        <v>1666800491</v>
      </c>
      <c r="V14" s="7"/>
      <c r="W14" s="7">
        <v>1658395563.6240001</v>
      </c>
      <c r="X14" s="7"/>
      <c r="Y14" s="8">
        <v>0.02</v>
      </c>
    </row>
    <row r="15" spans="1:25" ht="21">
      <c r="A15" s="3" t="s">
        <v>21</v>
      </c>
      <c r="C15" s="7">
        <v>1362500</v>
      </c>
      <c r="D15" s="7"/>
      <c r="E15" s="7">
        <v>4679374542</v>
      </c>
      <c r="F15" s="7"/>
      <c r="G15" s="7">
        <v>3878981910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1362500</v>
      </c>
      <c r="R15" s="7"/>
      <c r="S15" s="7">
        <v>2377</v>
      </c>
      <c r="T15" s="7"/>
      <c r="U15" s="7">
        <v>4679374542</v>
      </c>
      <c r="V15" s="7"/>
      <c r="W15" s="7">
        <v>3219392458.125</v>
      </c>
      <c r="X15" s="7"/>
      <c r="Y15" s="8">
        <v>0.04</v>
      </c>
    </row>
    <row r="16" spans="1:25" ht="21">
      <c r="A16" s="3" t="s">
        <v>22</v>
      </c>
      <c r="C16" s="7">
        <v>20450168</v>
      </c>
      <c r="D16" s="7"/>
      <c r="E16" s="7">
        <v>43430680986</v>
      </c>
      <c r="F16" s="7"/>
      <c r="G16" s="7">
        <v>26833606140.528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20450168</v>
      </c>
      <c r="R16" s="7"/>
      <c r="S16" s="7">
        <v>1182</v>
      </c>
      <c r="T16" s="7"/>
      <c r="U16" s="7">
        <v>43430680986</v>
      </c>
      <c r="V16" s="7"/>
      <c r="W16" s="7">
        <v>24028274589.472801</v>
      </c>
      <c r="X16" s="7"/>
      <c r="Y16" s="8">
        <v>0.32</v>
      </c>
    </row>
    <row r="17" spans="1:25" ht="21">
      <c r="A17" s="3" t="s">
        <v>23</v>
      </c>
      <c r="C17" s="7">
        <v>8013798</v>
      </c>
      <c r="D17" s="7"/>
      <c r="E17" s="7">
        <v>34085609513</v>
      </c>
      <c r="F17" s="7"/>
      <c r="G17" s="7">
        <v>83644216969.949997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8013798</v>
      </c>
      <c r="R17" s="7"/>
      <c r="S17" s="7">
        <v>11830</v>
      </c>
      <c r="T17" s="7"/>
      <c r="U17" s="7">
        <v>34085609513</v>
      </c>
      <c r="V17" s="7"/>
      <c r="W17" s="7">
        <v>94239151119.477005</v>
      </c>
      <c r="X17" s="7"/>
      <c r="Y17" s="8">
        <v>1.27</v>
      </c>
    </row>
    <row r="18" spans="1:25" ht="21">
      <c r="A18" s="3" t="s">
        <v>24</v>
      </c>
      <c r="C18" s="7">
        <v>218115</v>
      </c>
      <c r="D18" s="7"/>
      <c r="E18" s="7">
        <v>3735656358</v>
      </c>
      <c r="F18" s="7"/>
      <c r="G18" s="7">
        <v>4661570138.625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218115</v>
      </c>
      <c r="R18" s="7"/>
      <c r="S18" s="7">
        <v>17120</v>
      </c>
      <c r="T18" s="7"/>
      <c r="U18" s="7">
        <v>3735656358</v>
      </c>
      <c r="V18" s="7"/>
      <c r="W18" s="7">
        <v>3711910733.6399999</v>
      </c>
      <c r="X18" s="7"/>
      <c r="Y18" s="8">
        <v>0.05</v>
      </c>
    </row>
    <row r="19" spans="1:25" ht="21">
      <c r="A19" s="3" t="s">
        <v>25</v>
      </c>
      <c r="C19" s="7">
        <v>44750</v>
      </c>
      <c r="D19" s="7"/>
      <c r="E19" s="7">
        <v>406845618</v>
      </c>
      <c r="F19" s="7"/>
      <c r="G19" s="7">
        <v>620992975.5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44750</v>
      </c>
      <c r="R19" s="7"/>
      <c r="S19" s="7">
        <v>11730</v>
      </c>
      <c r="T19" s="7"/>
      <c r="U19" s="7">
        <v>406845618</v>
      </c>
      <c r="V19" s="7"/>
      <c r="W19" s="7">
        <v>521794240.875</v>
      </c>
      <c r="X19" s="7"/>
      <c r="Y19" s="8">
        <v>0.01</v>
      </c>
    </row>
    <row r="20" spans="1:25" ht="21">
      <c r="A20" s="3" t="s">
        <v>26</v>
      </c>
      <c r="C20" s="7">
        <v>1349937</v>
      </c>
      <c r="D20" s="7"/>
      <c r="E20" s="7">
        <v>6171434811</v>
      </c>
      <c r="F20" s="7"/>
      <c r="G20" s="7">
        <v>14304705965.900999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1349937</v>
      </c>
      <c r="R20" s="7"/>
      <c r="S20" s="7">
        <v>9200</v>
      </c>
      <c r="T20" s="7"/>
      <c r="U20" s="7">
        <v>6171434811</v>
      </c>
      <c r="V20" s="7"/>
      <c r="W20" s="7">
        <v>12345524848.620001</v>
      </c>
      <c r="X20" s="7"/>
      <c r="Y20" s="8">
        <v>0.17</v>
      </c>
    </row>
    <row r="21" spans="1:25" ht="21">
      <c r="A21" s="3" t="s">
        <v>27</v>
      </c>
      <c r="C21" s="7">
        <v>160260</v>
      </c>
      <c r="D21" s="7"/>
      <c r="E21" s="7">
        <v>50655210928</v>
      </c>
      <c r="F21" s="7"/>
      <c r="G21" s="7">
        <v>47380628610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160260</v>
      </c>
      <c r="R21" s="7"/>
      <c r="S21" s="7">
        <v>284302</v>
      </c>
      <c r="T21" s="7"/>
      <c r="U21" s="7">
        <v>50655210928</v>
      </c>
      <c r="V21" s="7"/>
      <c r="W21" s="7">
        <v>45508133361.7575</v>
      </c>
      <c r="X21" s="7"/>
      <c r="Y21" s="8">
        <v>0.61</v>
      </c>
    </row>
    <row r="22" spans="1:25" ht="21">
      <c r="A22" s="3" t="s">
        <v>28</v>
      </c>
      <c r="C22" s="7">
        <v>7000000</v>
      </c>
      <c r="D22" s="7"/>
      <c r="E22" s="7">
        <v>119045673582</v>
      </c>
      <c r="F22" s="7"/>
      <c r="G22" s="7">
        <v>105627753000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7000000</v>
      </c>
      <c r="R22" s="7"/>
      <c r="S22" s="7">
        <v>13960</v>
      </c>
      <c r="T22" s="7"/>
      <c r="U22" s="7">
        <v>119045673582</v>
      </c>
      <c r="V22" s="7"/>
      <c r="W22" s="7">
        <v>97138566000</v>
      </c>
      <c r="X22" s="7"/>
      <c r="Y22" s="8">
        <v>1.31</v>
      </c>
    </row>
    <row r="23" spans="1:25" ht="21">
      <c r="A23" s="3" t="s">
        <v>29</v>
      </c>
      <c r="C23" s="7">
        <v>2940000</v>
      </c>
      <c r="D23" s="7"/>
      <c r="E23" s="7">
        <v>23451877496</v>
      </c>
      <c r="F23" s="7"/>
      <c r="G23" s="7">
        <v>24812084430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2940000</v>
      </c>
      <c r="R23" s="7"/>
      <c r="S23" s="7">
        <v>8150</v>
      </c>
      <c r="T23" s="7"/>
      <c r="U23" s="7">
        <v>23451877496</v>
      </c>
      <c r="V23" s="7"/>
      <c r="W23" s="7">
        <v>23818432050</v>
      </c>
      <c r="X23" s="7"/>
      <c r="Y23" s="8">
        <v>0.32</v>
      </c>
    </row>
    <row r="24" spans="1:25" ht="21">
      <c r="A24" s="3" t="s">
        <v>30</v>
      </c>
      <c r="C24" s="7">
        <v>23559</v>
      </c>
      <c r="D24" s="7"/>
      <c r="E24" s="7">
        <v>310677752</v>
      </c>
      <c r="F24" s="7"/>
      <c r="G24" s="7">
        <v>313812240.93000001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23559</v>
      </c>
      <c r="R24" s="7"/>
      <c r="S24" s="7">
        <v>11920</v>
      </c>
      <c r="T24" s="7"/>
      <c r="U24" s="7">
        <v>310677752</v>
      </c>
      <c r="V24" s="7"/>
      <c r="W24" s="7">
        <v>279152381.48400003</v>
      </c>
      <c r="X24" s="7"/>
      <c r="Y24" s="8">
        <v>0</v>
      </c>
    </row>
    <row r="25" spans="1:25" ht="21">
      <c r="A25" s="3" t="s">
        <v>31</v>
      </c>
      <c r="C25" s="7">
        <v>10241869</v>
      </c>
      <c r="D25" s="7"/>
      <c r="E25" s="7">
        <v>72697663716</v>
      </c>
      <c r="F25" s="7"/>
      <c r="G25" s="7">
        <v>60678342081.522003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10241869</v>
      </c>
      <c r="R25" s="7"/>
      <c r="S25" s="7">
        <v>4900</v>
      </c>
      <c r="T25" s="7"/>
      <c r="U25" s="7">
        <v>72697663716</v>
      </c>
      <c r="V25" s="7"/>
      <c r="W25" s="7">
        <v>49886556409.305</v>
      </c>
      <c r="X25" s="7"/>
      <c r="Y25" s="8">
        <v>0.67</v>
      </c>
    </row>
    <row r="26" spans="1:25" ht="21">
      <c r="A26" s="3" t="s">
        <v>32</v>
      </c>
      <c r="C26" s="7">
        <v>10477455</v>
      </c>
      <c r="D26" s="7"/>
      <c r="E26" s="7">
        <v>29662255170</v>
      </c>
      <c r="F26" s="7"/>
      <c r="G26" s="7">
        <v>72176741009.257507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10477455</v>
      </c>
      <c r="R26" s="7"/>
      <c r="S26" s="7">
        <v>6650</v>
      </c>
      <c r="T26" s="7"/>
      <c r="U26" s="7">
        <v>29662255170</v>
      </c>
      <c r="V26" s="7"/>
      <c r="W26" s="7">
        <v>69260509049.287506</v>
      </c>
      <c r="X26" s="7"/>
      <c r="Y26" s="8">
        <v>0.93</v>
      </c>
    </row>
    <row r="27" spans="1:25" ht="21">
      <c r="A27" s="3" t="s">
        <v>33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54931697</v>
      </c>
      <c r="J27" s="7"/>
      <c r="K27" s="7">
        <v>433008521430</v>
      </c>
      <c r="L27" s="7"/>
      <c r="M27" s="7">
        <v>0</v>
      </c>
      <c r="N27" s="7"/>
      <c r="O27" s="7">
        <v>0</v>
      </c>
      <c r="P27" s="7"/>
      <c r="Q27" s="7">
        <v>54931697</v>
      </c>
      <c r="R27" s="7"/>
      <c r="S27" s="7">
        <v>7914</v>
      </c>
      <c r="T27" s="7"/>
      <c r="U27" s="7">
        <v>433063467132</v>
      </c>
      <c r="V27" s="7"/>
      <c r="W27" s="7">
        <v>432142809830.15503</v>
      </c>
      <c r="X27" s="7"/>
      <c r="Y27" s="8">
        <v>5.83</v>
      </c>
    </row>
    <row r="28" spans="1:25">
      <c r="A28" s="9"/>
      <c r="B28" s="9"/>
      <c r="C28" s="9"/>
      <c r="D28" s="9"/>
      <c r="E28" s="10">
        <f>SUM(E9:E27)</f>
        <v>678218703771</v>
      </c>
      <c r="F28" s="9"/>
      <c r="G28" s="10">
        <f>SUM(G9:G27)</f>
        <v>668655929797.29907</v>
      </c>
      <c r="H28" s="9"/>
      <c r="I28" s="10"/>
      <c r="J28" s="9"/>
      <c r="K28" s="10">
        <f>SUM(K9:K27)</f>
        <v>433008521430</v>
      </c>
      <c r="L28" s="9"/>
      <c r="M28" s="9"/>
      <c r="N28" s="9"/>
      <c r="O28" s="9"/>
      <c r="P28" s="9"/>
      <c r="Q28" s="9"/>
      <c r="R28" s="9"/>
      <c r="S28" s="9"/>
      <c r="T28" s="9"/>
      <c r="U28" s="10">
        <f>SUM(U9:U27)</f>
        <v>1111282170903</v>
      </c>
      <c r="V28" s="9"/>
      <c r="W28" s="10">
        <f>SUM(W9:W27)</f>
        <v>1068448532136.6637</v>
      </c>
      <c r="X28" s="9"/>
      <c r="Y28" s="9"/>
    </row>
  </sheetData>
  <sheetProtection algorithmName="SHA-512" hashValue="S7m2f8I2TsJSyFG1VGxAz+FN9C4zwMVKxwSIvJZ+LofX+izyN49NDHYWv8pzSBx/C+Hltu98BXgcIx402X5h/A==" saltValue="O/3RyBHr0i3wjP/qR2xirg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46"/>
  <sheetViews>
    <sheetView rightToLeft="1" view="pageBreakPreview" zoomScale="60" zoomScaleNormal="100" workbookViewId="0">
      <selection activeCell="O18" sqref="O18"/>
    </sheetView>
  </sheetViews>
  <sheetFormatPr defaultRowHeight="18.75"/>
  <cols>
    <col min="1" max="1" width="33.28515625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9.140625" style="2" bestFit="1" customWidth="1"/>
    <col min="8" max="8" width="1" style="2" customWidth="1"/>
    <col min="9" max="9" width="18.42578125" style="2" bestFit="1" customWidth="1"/>
    <col min="10" max="10" width="1" style="2" customWidth="1"/>
    <col min="11" max="11" width="8.28515625" style="2" bestFit="1" customWidth="1"/>
    <col min="12" max="12" width="1" style="2" customWidth="1"/>
    <col min="13" max="13" width="17.7109375" style="2" bestFit="1" customWidth="1"/>
    <col min="14" max="14" width="1" style="2" customWidth="1"/>
    <col min="15" max="15" width="19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18.42578125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>
      <c r="A6" s="23" t="s">
        <v>3</v>
      </c>
      <c r="B6" s="12"/>
      <c r="C6" s="24" t="s">
        <v>125</v>
      </c>
      <c r="D6" s="24" t="s">
        <v>125</v>
      </c>
      <c r="E6" s="24" t="s">
        <v>125</v>
      </c>
      <c r="F6" s="24" t="s">
        <v>125</v>
      </c>
      <c r="G6" s="24" t="s">
        <v>125</v>
      </c>
      <c r="H6" s="24" t="s">
        <v>125</v>
      </c>
      <c r="I6" s="24" t="s">
        <v>125</v>
      </c>
      <c r="J6" s="24" t="s">
        <v>125</v>
      </c>
      <c r="K6" s="24" t="s">
        <v>125</v>
      </c>
      <c r="L6" s="12"/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  <c r="R6" s="24" t="s">
        <v>126</v>
      </c>
      <c r="S6" s="24" t="s">
        <v>126</v>
      </c>
      <c r="T6" s="24" t="s">
        <v>126</v>
      </c>
      <c r="U6" s="24" t="s">
        <v>126</v>
      </c>
    </row>
    <row r="7" spans="1:21" ht="57.75" customHeight="1">
      <c r="A7" s="24" t="s">
        <v>3</v>
      </c>
      <c r="B7" s="12"/>
      <c r="C7" s="24" t="s">
        <v>175</v>
      </c>
      <c r="D7" s="12"/>
      <c r="E7" s="24" t="s">
        <v>176</v>
      </c>
      <c r="F7" s="12"/>
      <c r="G7" s="24" t="s">
        <v>177</v>
      </c>
      <c r="H7" s="12"/>
      <c r="I7" s="24" t="s">
        <v>92</v>
      </c>
      <c r="J7" s="12"/>
      <c r="K7" s="24" t="s">
        <v>178</v>
      </c>
      <c r="L7" s="12"/>
      <c r="M7" s="24" t="s">
        <v>175</v>
      </c>
      <c r="N7" s="12"/>
      <c r="O7" s="24" t="s">
        <v>176</v>
      </c>
      <c r="P7" s="12"/>
      <c r="Q7" s="24" t="s">
        <v>177</v>
      </c>
      <c r="R7" s="12"/>
      <c r="S7" s="24" t="s">
        <v>92</v>
      </c>
      <c r="T7" s="12"/>
      <c r="U7" s="24" t="s">
        <v>178</v>
      </c>
    </row>
    <row r="8" spans="1:21" ht="21">
      <c r="A8" s="3" t="s">
        <v>156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16">
        <v>0</v>
      </c>
      <c r="L8" s="6"/>
      <c r="M8" s="6">
        <v>0</v>
      </c>
      <c r="N8" s="6"/>
      <c r="O8" s="6">
        <v>0</v>
      </c>
      <c r="P8" s="6"/>
      <c r="Q8" s="6">
        <v>12381702116</v>
      </c>
      <c r="R8" s="6"/>
      <c r="S8" s="6">
        <v>12381702116</v>
      </c>
      <c r="T8" s="6"/>
      <c r="U8" s="16">
        <v>2.68</v>
      </c>
    </row>
    <row r="9" spans="1:21" ht="21">
      <c r="A9" s="3" t="s">
        <v>157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16">
        <v>0</v>
      </c>
      <c r="L9" s="6"/>
      <c r="M9" s="6">
        <v>0</v>
      </c>
      <c r="N9" s="6"/>
      <c r="O9" s="6">
        <v>0</v>
      </c>
      <c r="P9" s="6"/>
      <c r="Q9" s="6">
        <v>880747721</v>
      </c>
      <c r="R9" s="6"/>
      <c r="S9" s="6">
        <v>880747721</v>
      </c>
      <c r="T9" s="6"/>
      <c r="U9" s="16">
        <v>0.19</v>
      </c>
    </row>
    <row r="10" spans="1:21" ht="21">
      <c r="A10" s="3" t="s">
        <v>158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16">
        <v>0</v>
      </c>
      <c r="L10" s="6"/>
      <c r="M10" s="6">
        <v>0</v>
      </c>
      <c r="N10" s="6"/>
      <c r="O10" s="6">
        <v>0</v>
      </c>
      <c r="P10" s="6"/>
      <c r="Q10" s="6">
        <v>43248724</v>
      </c>
      <c r="R10" s="6"/>
      <c r="S10" s="6">
        <v>43248724</v>
      </c>
      <c r="T10" s="6"/>
      <c r="U10" s="16">
        <v>0.01</v>
      </c>
    </row>
    <row r="11" spans="1:21" ht="21">
      <c r="A11" s="3" t="s">
        <v>159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16">
        <v>0</v>
      </c>
      <c r="L11" s="6"/>
      <c r="M11" s="6">
        <v>0</v>
      </c>
      <c r="N11" s="6"/>
      <c r="O11" s="6">
        <v>0</v>
      </c>
      <c r="P11" s="6"/>
      <c r="Q11" s="6">
        <v>264324948</v>
      </c>
      <c r="R11" s="6"/>
      <c r="S11" s="6">
        <v>264324948</v>
      </c>
      <c r="T11" s="6"/>
      <c r="U11" s="16">
        <v>0.06</v>
      </c>
    </row>
    <row r="12" spans="1:21" ht="21">
      <c r="A12" s="3" t="s">
        <v>16</v>
      </c>
      <c r="C12" s="6">
        <v>53748760</v>
      </c>
      <c r="D12" s="6"/>
      <c r="E12" s="6">
        <v>-374413675</v>
      </c>
      <c r="F12" s="6"/>
      <c r="G12" s="6">
        <v>0</v>
      </c>
      <c r="H12" s="6"/>
      <c r="I12" s="6">
        <v>-320664915</v>
      </c>
      <c r="J12" s="6"/>
      <c r="K12" s="16">
        <v>-0.33</v>
      </c>
      <c r="L12" s="6"/>
      <c r="M12" s="6">
        <v>53748760</v>
      </c>
      <c r="N12" s="6"/>
      <c r="O12" s="6">
        <v>726633787</v>
      </c>
      <c r="P12" s="6"/>
      <c r="Q12" s="6">
        <v>-2545</v>
      </c>
      <c r="R12" s="6"/>
      <c r="S12" s="6">
        <v>780380002</v>
      </c>
      <c r="T12" s="6"/>
      <c r="U12" s="16">
        <v>0.17</v>
      </c>
    </row>
    <row r="13" spans="1:21" ht="21">
      <c r="A13" s="3" t="s">
        <v>160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16">
        <v>0</v>
      </c>
      <c r="L13" s="6"/>
      <c r="M13" s="6">
        <v>0</v>
      </c>
      <c r="N13" s="6"/>
      <c r="O13" s="6">
        <v>0</v>
      </c>
      <c r="P13" s="6"/>
      <c r="Q13" s="6">
        <v>632192189</v>
      </c>
      <c r="R13" s="6"/>
      <c r="S13" s="6">
        <v>632192189</v>
      </c>
      <c r="T13" s="6"/>
      <c r="U13" s="16">
        <v>0.14000000000000001</v>
      </c>
    </row>
    <row r="14" spans="1:21" ht="21">
      <c r="A14" s="3" t="s">
        <v>28</v>
      </c>
      <c r="C14" s="6">
        <v>0</v>
      </c>
      <c r="D14" s="6"/>
      <c r="E14" s="6">
        <v>-8489187000</v>
      </c>
      <c r="F14" s="6"/>
      <c r="G14" s="6">
        <v>0</v>
      </c>
      <c r="H14" s="6"/>
      <c r="I14" s="6">
        <v>-8489187000</v>
      </c>
      <c r="J14" s="6"/>
      <c r="K14" s="16">
        <v>-8.64</v>
      </c>
      <c r="L14" s="6"/>
      <c r="M14" s="6">
        <v>3780000000</v>
      </c>
      <c r="N14" s="6"/>
      <c r="O14" s="6">
        <v>-9645612877</v>
      </c>
      <c r="P14" s="6"/>
      <c r="Q14" s="6">
        <v>39951651484</v>
      </c>
      <c r="R14" s="6"/>
      <c r="S14" s="6">
        <v>34086038607</v>
      </c>
      <c r="T14" s="6"/>
      <c r="U14" s="16">
        <v>7.38</v>
      </c>
    </row>
    <row r="15" spans="1:21" ht="21">
      <c r="A15" s="3" t="s">
        <v>161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16">
        <v>0</v>
      </c>
      <c r="L15" s="6"/>
      <c r="M15" s="6">
        <v>0</v>
      </c>
      <c r="N15" s="6"/>
      <c r="O15" s="6">
        <v>0</v>
      </c>
      <c r="P15" s="6"/>
      <c r="Q15" s="6">
        <v>653385990</v>
      </c>
      <c r="R15" s="6"/>
      <c r="S15" s="6">
        <v>653385990</v>
      </c>
      <c r="T15" s="6"/>
      <c r="U15" s="16">
        <v>0.14000000000000001</v>
      </c>
    </row>
    <row r="16" spans="1:21" ht="21">
      <c r="A16" s="3" t="s">
        <v>162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16">
        <v>0</v>
      </c>
      <c r="L16" s="6"/>
      <c r="M16" s="6">
        <v>0</v>
      </c>
      <c r="N16" s="6"/>
      <c r="O16" s="6">
        <v>0</v>
      </c>
      <c r="P16" s="6"/>
      <c r="Q16" s="6">
        <v>2259884217</v>
      </c>
      <c r="R16" s="6"/>
      <c r="S16" s="6">
        <v>2259884217</v>
      </c>
      <c r="T16" s="6"/>
      <c r="U16" s="16">
        <v>0.49</v>
      </c>
    </row>
    <row r="17" spans="1:21" ht="21">
      <c r="A17" s="3" t="s">
        <v>163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16">
        <v>0</v>
      </c>
      <c r="L17" s="6"/>
      <c r="M17" s="6">
        <v>0</v>
      </c>
      <c r="N17" s="6"/>
      <c r="O17" s="6">
        <v>0</v>
      </c>
      <c r="P17" s="6"/>
      <c r="Q17" s="6">
        <v>634700930</v>
      </c>
      <c r="R17" s="6"/>
      <c r="S17" s="6">
        <v>634700930</v>
      </c>
      <c r="T17" s="6"/>
      <c r="U17" s="16">
        <v>0.14000000000000001</v>
      </c>
    </row>
    <row r="18" spans="1:21" ht="21">
      <c r="A18" s="3" t="s">
        <v>164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16">
        <v>0</v>
      </c>
      <c r="L18" s="6"/>
      <c r="M18" s="6">
        <v>0</v>
      </c>
      <c r="N18" s="6"/>
      <c r="O18" s="6">
        <v>0</v>
      </c>
      <c r="P18" s="6"/>
      <c r="Q18" s="6">
        <v>1788076054</v>
      </c>
      <c r="R18" s="6"/>
      <c r="S18" s="6">
        <v>1788076054</v>
      </c>
      <c r="T18" s="6"/>
      <c r="U18" s="16">
        <v>0.39</v>
      </c>
    </row>
    <row r="19" spans="1:21" ht="21">
      <c r="A19" s="3" t="s">
        <v>165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16">
        <v>0</v>
      </c>
      <c r="L19" s="6"/>
      <c r="M19" s="6">
        <v>0</v>
      </c>
      <c r="N19" s="6"/>
      <c r="O19" s="6">
        <v>0</v>
      </c>
      <c r="P19" s="6"/>
      <c r="Q19" s="6">
        <v>343154363</v>
      </c>
      <c r="R19" s="6"/>
      <c r="S19" s="6">
        <v>343154363</v>
      </c>
      <c r="T19" s="6"/>
      <c r="U19" s="16">
        <v>7.0000000000000007E-2</v>
      </c>
    </row>
    <row r="20" spans="1:21" ht="21">
      <c r="A20" s="3" t="s">
        <v>166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16">
        <v>0</v>
      </c>
      <c r="L20" s="6"/>
      <c r="M20" s="6">
        <v>0</v>
      </c>
      <c r="N20" s="6"/>
      <c r="O20" s="6">
        <v>0</v>
      </c>
      <c r="P20" s="6"/>
      <c r="Q20" s="6">
        <v>602895407</v>
      </c>
      <c r="R20" s="6"/>
      <c r="S20" s="6">
        <v>602895407</v>
      </c>
      <c r="T20" s="6"/>
      <c r="U20" s="16">
        <v>0.13</v>
      </c>
    </row>
    <row r="21" spans="1:21" ht="21">
      <c r="A21" s="3" t="s">
        <v>167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16">
        <v>0</v>
      </c>
      <c r="L21" s="6"/>
      <c r="M21" s="6">
        <v>0</v>
      </c>
      <c r="N21" s="6"/>
      <c r="O21" s="6">
        <v>0</v>
      </c>
      <c r="P21" s="6"/>
      <c r="Q21" s="6">
        <v>76762102</v>
      </c>
      <c r="R21" s="6"/>
      <c r="S21" s="6">
        <v>76762102</v>
      </c>
      <c r="T21" s="6"/>
      <c r="U21" s="16">
        <v>0.02</v>
      </c>
    </row>
    <row r="22" spans="1:21" ht="21">
      <c r="A22" s="3" t="s">
        <v>168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16">
        <v>0</v>
      </c>
      <c r="L22" s="6"/>
      <c r="M22" s="6">
        <v>0</v>
      </c>
      <c r="N22" s="6"/>
      <c r="O22" s="6">
        <v>0</v>
      </c>
      <c r="P22" s="6"/>
      <c r="Q22" s="6">
        <v>1263837</v>
      </c>
      <c r="R22" s="6"/>
      <c r="S22" s="6">
        <v>1263837</v>
      </c>
      <c r="T22" s="6"/>
      <c r="U22" s="16">
        <v>0</v>
      </c>
    </row>
    <row r="23" spans="1:21" ht="21">
      <c r="A23" s="3" t="s">
        <v>169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16">
        <v>0</v>
      </c>
      <c r="L23" s="6"/>
      <c r="M23" s="6">
        <v>0</v>
      </c>
      <c r="N23" s="6"/>
      <c r="O23" s="6">
        <v>0</v>
      </c>
      <c r="P23" s="6"/>
      <c r="Q23" s="6">
        <v>331143626</v>
      </c>
      <c r="R23" s="6"/>
      <c r="S23" s="6">
        <v>331143626</v>
      </c>
      <c r="T23" s="6"/>
      <c r="U23" s="16">
        <v>7.0000000000000007E-2</v>
      </c>
    </row>
    <row r="24" spans="1:21" ht="21">
      <c r="A24" s="3" t="s">
        <v>31</v>
      </c>
      <c r="C24" s="6">
        <v>0</v>
      </c>
      <c r="D24" s="6"/>
      <c r="E24" s="6">
        <v>-10791785671</v>
      </c>
      <c r="F24" s="6"/>
      <c r="G24" s="6">
        <v>0</v>
      </c>
      <c r="H24" s="6"/>
      <c r="I24" s="6">
        <v>-10791785671</v>
      </c>
      <c r="J24" s="6"/>
      <c r="K24" s="16">
        <v>-10.98</v>
      </c>
      <c r="L24" s="6"/>
      <c r="M24" s="6">
        <v>1312063875</v>
      </c>
      <c r="N24" s="6"/>
      <c r="O24" s="6">
        <v>11800823470</v>
      </c>
      <c r="P24" s="6"/>
      <c r="Q24" s="6">
        <v>929228013</v>
      </c>
      <c r="R24" s="6"/>
      <c r="S24" s="6">
        <v>14042115358</v>
      </c>
      <c r="T24" s="6"/>
      <c r="U24" s="16">
        <v>3.04</v>
      </c>
    </row>
    <row r="25" spans="1:21" ht="21">
      <c r="A25" s="3" t="s">
        <v>170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16">
        <v>0</v>
      </c>
      <c r="L25" s="6"/>
      <c r="M25" s="6">
        <v>0</v>
      </c>
      <c r="N25" s="6"/>
      <c r="O25" s="6">
        <v>0</v>
      </c>
      <c r="P25" s="6"/>
      <c r="Q25" s="6">
        <v>48946217510</v>
      </c>
      <c r="R25" s="6"/>
      <c r="S25" s="6">
        <v>48946217510</v>
      </c>
      <c r="T25" s="6"/>
      <c r="U25" s="16">
        <v>10.59</v>
      </c>
    </row>
    <row r="26" spans="1:21" ht="21">
      <c r="A26" s="3" t="s">
        <v>171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16">
        <v>0</v>
      </c>
      <c r="L26" s="6"/>
      <c r="M26" s="6">
        <v>0</v>
      </c>
      <c r="N26" s="6"/>
      <c r="O26" s="6">
        <v>0</v>
      </c>
      <c r="P26" s="6"/>
      <c r="Q26" s="6">
        <v>618917205</v>
      </c>
      <c r="R26" s="6"/>
      <c r="S26" s="6">
        <v>618917205</v>
      </c>
      <c r="T26" s="6"/>
      <c r="U26" s="16">
        <v>0.13</v>
      </c>
    </row>
    <row r="27" spans="1:21" ht="21">
      <c r="A27" s="3" t="s">
        <v>172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16">
        <v>0</v>
      </c>
      <c r="L27" s="6"/>
      <c r="M27" s="6">
        <v>0</v>
      </c>
      <c r="N27" s="6"/>
      <c r="O27" s="6">
        <v>0</v>
      </c>
      <c r="P27" s="6"/>
      <c r="Q27" s="6">
        <v>2827195041</v>
      </c>
      <c r="R27" s="6"/>
      <c r="S27" s="6">
        <v>2827195041</v>
      </c>
      <c r="T27" s="6"/>
      <c r="U27" s="16">
        <v>0.61</v>
      </c>
    </row>
    <row r="28" spans="1:21" ht="21">
      <c r="A28" s="3" t="s">
        <v>173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16">
        <v>0</v>
      </c>
      <c r="L28" s="6"/>
      <c r="M28" s="6">
        <v>0</v>
      </c>
      <c r="N28" s="6"/>
      <c r="O28" s="6">
        <v>0</v>
      </c>
      <c r="P28" s="6"/>
      <c r="Q28" s="6">
        <v>1863261036</v>
      </c>
      <c r="R28" s="6"/>
      <c r="S28" s="6">
        <v>1863261036</v>
      </c>
      <c r="T28" s="6"/>
      <c r="U28" s="16">
        <v>0.4</v>
      </c>
    </row>
    <row r="29" spans="1:21" ht="21">
      <c r="A29" s="3" t="s">
        <v>174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16">
        <v>0</v>
      </c>
      <c r="L29" s="6"/>
      <c r="M29" s="6">
        <v>0</v>
      </c>
      <c r="N29" s="6"/>
      <c r="O29" s="6">
        <v>0</v>
      </c>
      <c r="P29" s="6"/>
      <c r="Q29" s="6">
        <v>957968732</v>
      </c>
      <c r="R29" s="6"/>
      <c r="S29" s="6">
        <v>957968732</v>
      </c>
      <c r="T29" s="6"/>
      <c r="U29" s="16">
        <v>0.21</v>
      </c>
    </row>
    <row r="30" spans="1:21" ht="21">
      <c r="A30" s="3" t="s">
        <v>24</v>
      </c>
      <c r="C30" s="6">
        <v>0</v>
      </c>
      <c r="D30" s="6"/>
      <c r="E30" s="6">
        <v>-949659404</v>
      </c>
      <c r="F30" s="6"/>
      <c r="G30" s="6">
        <v>0</v>
      </c>
      <c r="H30" s="6"/>
      <c r="I30" s="6">
        <v>-949659404</v>
      </c>
      <c r="J30" s="6"/>
      <c r="K30" s="16">
        <v>-0.97</v>
      </c>
      <c r="L30" s="6"/>
      <c r="M30" s="6">
        <v>512570250</v>
      </c>
      <c r="N30" s="6"/>
      <c r="O30" s="6">
        <v>-91063230</v>
      </c>
      <c r="P30" s="6"/>
      <c r="Q30" s="6">
        <v>0</v>
      </c>
      <c r="R30" s="6"/>
      <c r="S30" s="6">
        <v>421507020</v>
      </c>
      <c r="T30" s="6"/>
      <c r="U30" s="16">
        <v>0.09</v>
      </c>
    </row>
    <row r="31" spans="1:21" ht="21">
      <c r="A31" s="3" t="s">
        <v>32</v>
      </c>
      <c r="C31" s="6">
        <v>4309037831</v>
      </c>
      <c r="D31" s="6"/>
      <c r="E31" s="6">
        <v>-2916231959</v>
      </c>
      <c r="F31" s="6"/>
      <c r="G31" s="6">
        <v>0</v>
      </c>
      <c r="H31" s="6"/>
      <c r="I31" s="6">
        <v>1392805872</v>
      </c>
      <c r="J31" s="6"/>
      <c r="K31" s="16">
        <v>1.42</v>
      </c>
      <c r="L31" s="6"/>
      <c r="M31" s="6">
        <v>4309037831</v>
      </c>
      <c r="N31" s="6"/>
      <c r="O31" s="6">
        <v>14268706376</v>
      </c>
      <c r="P31" s="6"/>
      <c r="Q31" s="6">
        <v>0</v>
      </c>
      <c r="R31" s="6"/>
      <c r="S31" s="6">
        <v>18577744207</v>
      </c>
      <c r="T31" s="6"/>
      <c r="U31" s="16">
        <v>4.0199999999999996</v>
      </c>
    </row>
    <row r="32" spans="1:21" ht="21">
      <c r="A32" s="3" t="s">
        <v>17</v>
      </c>
      <c r="C32" s="6">
        <v>231812593</v>
      </c>
      <c r="D32" s="6"/>
      <c r="E32" s="6">
        <v>-609248831</v>
      </c>
      <c r="F32" s="6"/>
      <c r="G32" s="6">
        <v>0</v>
      </c>
      <c r="H32" s="6"/>
      <c r="I32" s="6">
        <v>-377436238</v>
      </c>
      <c r="J32" s="6"/>
      <c r="K32" s="16">
        <v>-0.38</v>
      </c>
      <c r="L32" s="6"/>
      <c r="M32" s="6">
        <v>231812593</v>
      </c>
      <c r="N32" s="6"/>
      <c r="O32" s="6">
        <v>315108531</v>
      </c>
      <c r="P32" s="6"/>
      <c r="Q32" s="6">
        <v>0</v>
      </c>
      <c r="R32" s="6"/>
      <c r="S32" s="6">
        <v>546921124</v>
      </c>
      <c r="T32" s="6"/>
      <c r="U32" s="16">
        <v>0.12</v>
      </c>
    </row>
    <row r="33" spans="1:21" ht="21">
      <c r="A33" s="3" t="s">
        <v>29</v>
      </c>
      <c r="C33" s="6">
        <v>0</v>
      </c>
      <c r="D33" s="6"/>
      <c r="E33" s="6">
        <v>-993652380</v>
      </c>
      <c r="F33" s="6"/>
      <c r="G33" s="6">
        <v>0</v>
      </c>
      <c r="H33" s="6"/>
      <c r="I33" s="6">
        <v>-993652380</v>
      </c>
      <c r="J33" s="6"/>
      <c r="K33" s="16">
        <v>-1.01</v>
      </c>
      <c r="L33" s="6"/>
      <c r="M33" s="6">
        <v>1667698745</v>
      </c>
      <c r="N33" s="6"/>
      <c r="O33" s="6">
        <v>2048737050</v>
      </c>
      <c r="P33" s="6"/>
      <c r="Q33" s="6">
        <v>0</v>
      </c>
      <c r="R33" s="6"/>
      <c r="S33" s="6">
        <v>3716435795</v>
      </c>
      <c r="T33" s="6"/>
      <c r="U33" s="16">
        <v>0.8</v>
      </c>
    </row>
    <row r="34" spans="1:21" ht="21">
      <c r="A34" s="3" t="s">
        <v>15</v>
      </c>
      <c r="C34" s="6">
        <v>790973057</v>
      </c>
      <c r="D34" s="6"/>
      <c r="E34" s="6">
        <v>-9847804837</v>
      </c>
      <c r="F34" s="6"/>
      <c r="G34" s="6">
        <v>0</v>
      </c>
      <c r="H34" s="6"/>
      <c r="I34" s="6">
        <v>-9056831780</v>
      </c>
      <c r="J34" s="6"/>
      <c r="K34" s="16">
        <v>-9.2100000000000009</v>
      </c>
      <c r="L34" s="6"/>
      <c r="M34" s="6">
        <v>790973057</v>
      </c>
      <c r="N34" s="6"/>
      <c r="O34" s="6">
        <v>7878243870</v>
      </c>
      <c r="P34" s="6"/>
      <c r="Q34" s="6">
        <v>0</v>
      </c>
      <c r="R34" s="6"/>
      <c r="S34" s="6">
        <v>8669216927</v>
      </c>
      <c r="T34" s="6"/>
      <c r="U34" s="16">
        <v>1.88</v>
      </c>
    </row>
    <row r="35" spans="1:21" ht="21">
      <c r="A35" s="3" t="s">
        <v>23</v>
      </c>
      <c r="C35" s="6">
        <v>1723651308</v>
      </c>
      <c r="D35" s="6"/>
      <c r="E35" s="6">
        <v>10594934150</v>
      </c>
      <c r="F35" s="6"/>
      <c r="G35" s="6">
        <v>0</v>
      </c>
      <c r="H35" s="6"/>
      <c r="I35" s="6">
        <v>12318585458</v>
      </c>
      <c r="J35" s="6"/>
      <c r="K35" s="16">
        <v>12.53</v>
      </c>
      <c r="L35" s="6"/>
      <c r="M35" s="6">
        <v>1723651308</v>
      </c>
      <c r="N35" s="6"/>
      <c r="O35" s="6">
        <v>46283133390</v>
      </c>
      <c r="P35" s="6"/>
      <c r="Q35" s="6">
        <v>0</v>
      </c>
      <c r="R35" s="6"/>
      <c r="S35" s="6">
        <v>48006784698</v>
      </c>
      <c r="T35" s="6"/>
      <c r="U35" s="16">
        <v>10.39</v>
      </c>
    </row>
    <row r="36" spans="1:21" ht="21">
      <c r="A36" s="3" t="s">
        <v>19</v>
      </c>
      <c r="C36" s="6">
        <v>0</v>
      </c>
      <c r="D36" s="6"/>
      <c r="E36" s="6">
        <v>3429472500</v>
      </c>
      <c r="F36" s="6"/>
      <c r="G36" s="6">
        <v>0</v>
      </c>
      <c r="H36" s="6"/>
      <c r="I36" s="6">
        <v>3429472500</v>
      </c>
      <c r="J36" s="6"/>
      <c r="K36" s="16">
        <v>3.49</v>
      </c>
      <c r="L36" s="6"/>
      <c r="M36" s="6">
        <v>10500000000</v>
      </c>
      <c r="N36" s="6"/>
      <c r="O36" s="6">
        <v>12962412000</v>
      </c>
      <c r="P36" s="6"/>
      <c r="Q36" s="6">
        <v>0</v>
      </c>
      <c r="R36" s="6"/>
      <c r="S36" s="6">
        <v>23462412000</v>
      </c>
      <c r="T36" s="6"/>
      <c r="U36" s="16">
        <v>5.08</v>
      </c>
    </row>
    <row r="37" spans="1:21" ht="21">
      <c r="A37" s="3" t="s">
        <v>18</v>
      </c>
      <c r="C37" s="6">
        <v>2424673784</v>
      </c>
      <c r="D37" s="6"/>
      <c r="E37" s="6">
        <v>-3757509000</v>
      </c>
      <c r="F37" s="6"/>
      <c r="G37" s="6">
        <v>0</v>
      </c>
      <c r="H37" s="6"/>
      <c r="I37" s="6">
        <v>-1332835216</v>
      </c>
      <c r="J37" s="6"/>
      <c r="K37" s="16">
        <v>-1.36</v>
      </c>
      <c r="L37" s="6"/>
      <c r="M37" s="6">
        <v>2424673784</v>
      </c>
      <c r="N37" s="6"/>
      <c r="O37" s="6">
        <v>14751702000</v>
      </c>
      <c r="P37" s="6"/>
      <c r="Q37" s="6">
        <v>0</v>
      </c>
      <c r="R37" s="6"/>
      <c r="S37" s="6">
        <v>17176375784</v>
      </c>
      <c r="T37" s="6"/>
      <c r="U37" s="16">
        <v>3.72</v>
      </c>
    </row>
    <row r="38" spans="1:21" ht="21">
      <c r="A38" s="3" t="s">
        <v>26</v>
      </c>
      <c r="C38" s="6">
        <v>231735217</v>
      </c>
      <c r="D38" s="6"/>
      <c r="E38" s="6">
        <v>-1959181116</v>
      </c>
      <c r="F38" s="6"/>
      <c r="G38" s="6">
        <v>0</v>
      </c>
      <c r="H38" s="6"/>
      <c r="I38" s="6">
        <v>-1727445899</v>
      </c>
      <c r="J38" s="6"/>
      <c r="K38" s="16">
        <v>-1.76</v>
      </c>
      <c r="L38" s="6"/>
      <c r="M38" s="6">
        <v>231735217</v>
      </c>
      <c r="N38" s="6"/>
      <c r="O38" s="6">
        <v>2764324042</v>
      </c>
      <c r="P38" s="6"/>
      <c r="Q38" s="6">
        <v>0</v>
      </c>
      <c r="R38" s="6"/>
      <c r="S38" s="6">
        <v>2996059259</v>
      </c>
      <c r="T38" s="6"/>
      <c r="U38" s="16">
        <v>0.65</v>
      </c>
    </row>
    <row r="39" spans="1:21" ht="21">
      <c r="A39" s="3" t="s">
        <v>21</v>
      </c>
      <c r="C39" s="6">
        <v>0</v>
      </c>
      <c r="D39" s="6"/>
      <c r="E39" s="6">
        <v>-659589451</v>
      </c>
      <c r="F39" s="6"/>
      <c r="G39" s="6">
        <v>0</v>
      </c>
      <c r="H39" s="6"/>
      <c r="I39" s="6">
        <v>-659589451</v>
      </c>
      <c r="J39" s="6"/>
      <c r="K39" s="16">
        <v>-0.67</v>
      </c>
      <c r="L39" s="6"/>
      <c r="M39" s="6">
        <v>0</v>
      </c>
      <c r="N39" s="6"/>
      <c r="O39" s="6">
        <v>451012911</v>
      </c>
      <c r="P39" s="6"/>
      <c r="Q39" s="6">
        <v>0</v>
      </c>
      <c r="R39" s="6"/>
      <c r="S39" s="6">
        <v>451012911</v>
      </c>
      <c r="T39" s="6"/>
      <c r="U39" s="16">
        <v>0.1</v>
      </c>
    </row>
    <row r="40" spans="1:21" ht="21">
      <c r="A40" s="3" t="s">
        <v>30</v>
      </c>
      <c r="C40" s="6">
        <v>0</v>
      </c>
      <c r="D40" s="6"/>
      <c r="E40" s="6">
        <v>-34659858</v>
      </c>
      <c r="F40" s="6"/>
      <c r="G40" s="6">
        <v>0</v>
      </c>
      <c r="H40" s="6"/>
      <c r="I40" s="6">
        <v>-34659858</v>
      </c>
      <c r="J40" s="6"/>
      <c r="K40" s="16">
        <v>-0.04</v>
      </c>
      <c r="L40" s="6"/>
      <c r="M40" s="6">
        <v>0</v>
      </c>
      <c r="N40" s="6"/>
      <c r="O40" s="6">
        <v>52926542</v>
      </c>
      <c r="P40" s="6"/>
      <c r="Q40" s="6">
        <v>0</v>
      </c>
      <c r="R40" s="6"/>
      <c r="S40" s="6">
        <v>52926542</v>
      </c>
      <c r="T40" s="6"/>
      <c r="U40" s="16">
        <v>0.01</v>
      </c>
    </row>
    <row r="41" spans="1:21" ht="21">
      <c r="A41" s="3" t="s">
        <v>25</v>
      </c>
      <c r="C41" s="6">
        <v>0</v>
      </c>
      <c r="D41" s="6"/>
      <c r="E41" s="6">
        <v>-99198734</v>
      </c>
      <c r="F41" s="6"/>
      <c r="G41" s="6">
        <v>0</v>
      </c>
      <c r="H41" s="6"/>
      <c r="I41" s="6">
        <v>-99198734</v>
      </c>
      <c r="J41" s="6"/>
      <c r="K41" s="16">
        <v>-0.1</v>
      </c>
      <c r="L41" s="6"/>
      <c r="M41" s="6">
        <v>0</v>
      </c>
      <c r="N41" s="6"/>
      <c r="O41" s="6">
        <v>136565074</v>
      </c>
      <c r="P41" s="6"/>
      <c r="Q41" s="6">
        <v>0</v>
      </c>
      <c r="R41" s="6"/>
      <c r="S41" s="6">
        <v>136565074</v>
      </c>
      <c r="T41" s="6"/>
      <c r="U41" s="16">
        <v>0.03</v>
      </c>
    </row>
    <row r="42" spans="1:21" ht="21">
      <c r="A42" s="3" t="s">
        <v>20</v>
      </c>
      <c r="C42" s="6">
        <v>0</v>
      </c>
      <c r="D42" s="6"/>
      <c r="E42" s="6">
        <v>-214665415</v>
      </c>
      <c r="F42" s="6"/>
      <c r="G42" s="6">
        <v>0</v>
      </c>
      <c r="H42" s="6"/>
      <c r="I42" s="6">
        <v>-214665415</v>
      </c>
      <c r="J42" s="6"/>
      <c r="K42" s="16">
        <v>-0.22</v>
      </c>
      <c r="L42" s="6"/>
      <c r="M42" s="6">
        <v>0</v>
      </c>
      <c r="N42" s="6"/>
      <c r="O42" s="6">
        <v>305091959</v>
      </c>
      <c r="P42" s="6"/>
      <c r="Q42" s="6">
        <v>0</v>
      </c>
      <c r="R42" s="6"/>
      <c r="S42" s="6">
        <v>305091959</v>
      </c>
      <c r="T42" s="6"/>
      <c r="U42" s="16">
        <v>7.0000000000000007E-2</v>
      </c>
    </row>
    <row r="43" spans="1:21" ht="21">
      <c r="A43" s="3" t="s">
        <v>27</v>
      </c>
      <c r="C43" s="6">
        <v>0</v>
      </c>
      <c r="D43" s="6"/>
      <c r="E43" s="6">
        <v>-1872495248</v>
      </c>
      <c r="F43" s="6"/>
      <c r="G43" s="6">
        <v>0</v>
      </c>
      <c r="H43" s="6"/>
      <c r="I43" s="6">
        <v>-1872495248</v>
      </c>
      <c r="J43" s="6"/>
      <c r="K43" s="16">
        <v>-1.9</v>
      </c>
      <c r="L43" s="6"/>
      <c r="M43" s="6">
        <v>0</v>
      </c>
      <c r="N43" s="6"/>
      <c r="O43" s="6">
        <v>-5147077566</v>
      </c>
      <c r="P43" s="6"/>
      <c r="Q43" s="6">
        <v>0</v>
      </c>
      <c r="R43" s="6"/>
      <c r="S43" s="6">
        <v>-5147077566</v>
      </c>
      <c r="T43" s="6"/>
      <c r="U43" s="16">
        <v>-1.1100000000000001</v>
      </c>
    </row>
    <row r="44" spans="1:21" ht="21">
      <c r="A44" s="3" t="s">
        <v>22</v>
      </c>
      <c r="C44" s="6">
        <v>0</v>
      </c>
      <c r="D44" s="6"/>
      <c r="E44" s="6">
        <v>-2805331550</v>
      </c>
      <c r="F44" s="6"/>
      <c r="G44" s="6">
        <v>0</v>
      </c>
      <c r="H44" s="6"/>
      <c r="I44" s="6">
        <v>-2805331550</v>
      </c>
      <c r="J44" s="6"/>
      <c r="K44" s="16">
        <v>-2.85</v>
      </c>
      <c r="L44" s="6"/>
      <c r="M44" s="6">
        <v>0</v>
      </c>
      <c r="N44" s="6"/>
      <c r="O44" s="6">
        <v>4797523522</v>
      </c>
      <c r="P44" s="6"/>
      <c r="Q44" s="6">
        <v>0</v>
      </c>
      <c r="R44" s="6"/>
      <c r="S44" s="6">
        <v>4797523522</v>
      </c>
      <c r="T44" s="6"/>
      <c r="U44" s="16">
        <v>1.04</v>
      </c>
    </row>
    <row r="45" spans="1:21" ht="21">
      <c r="A45" s="3" t="s">
        <v>33</v>
      </c>
      <c r="C45" s="6">
        <v>0</v>
      </c>
      <c r="D45" s="6"/>
      <c r="E45" s="6">
        <v>-920657301</v>
      </c>
      <c r="F45" s="6"/>
      <c r="G45" s="6">
        <v>0</v>
      </c>
      <c r="H45" s="6"/>
      <c r="I45" s="6">
        <v>-920657301</v>
      </c>
      <c r="J45" s="6"/>
      <c r="K45" s="16">
        <v>-0.94</v>
      </c>
      <c r="L45" s="6"/>
      <c r="M45" s="6">
        <v>0</v>
      </c>
      <c r="N45" s="6"/>
      <c r="O45" s="6">
        <v>-920657301</v>
      </c>
      <c r="P45" s="6"/>
      <c r="Q45" s="6">
        <v>0</v>
      </c>
      <c r="R45" s="6"/>
      <c r="S45" s="6">
        <v>-920657301</v>
      </c>
      <c r="T45" s="6"/>
      <c r="U45" s="16">
        <v>-0.2</v>
      </c>
    </row>
    <row r="46" spans="1:21">
      <c r="A46" s="9"/>
      <c r="B46" s="9"/>
      <c r="C46" s="10">
        <f>SUM(C8:C45)</f>
        <v>9765632550</v>
      </c>
      <c r="D46" s="9"/>
      <c r="E46" s="10">
        <f>SUM(E8:E45)</f>
        <v>-33270864780</v>
      </c>
      <c r="F46" s="9"/>
      <c r="G46" s="10">
        <f>SUM(G8:G45)</f>
        <v>0</v>
      </c>
      <c r="H46" s="9"/>
      <c r="I46" s="10">
        <f>SUM(I8:I45)</f>
        <v>-23505232230</v>
      </c>
      <c r="J46" s="9"/>
      <c r="K46" s="9"/>
      <c r="L46" s="9"/>
      <c r="M46" s="10">
        <f>SUM(M8:M45)</f>
        <v>27537965420</v>
      </c>
      <c r="N46" s="9"/>
      <c r="O46" s="10">
        <f>SUM(O8:O45)</f>
        <v>103738533550</v>
      </c>
      <c r="P46" s="9"/>
      <c r="Q46" s="10">
        <f>SUM(Q8:Q45)</f>
        <v>116987918700</v>
      </c>
      <c r="R46" s="9"/>
      <c r="S46" s="10">
        <f>SUM(S8:S45)</f>
        <v>248264417670</v>
      </c>
      <c r="T46" s="9"/>
      <c r="U46" s="9"/>
    </row>
  </sheetData>
  <sheetProtection algorithmName="SHA-512" hashValue="jcDrFK33fDdHmHUtJItw1/p0AGfCvcg542VIB/hbR/HF0H8n8U6NCsaXWySXmXdPEWmeEJbijDxRkC609n+NPQ==" saltValue="oMbpxc5Y6WrpOuzHojQo4A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4"/>
  <sheetViews>
    <sheetView rightToLeft="1" view="pageBreakPreview" zoomScale="60" zoomScaleNormal="100" workbookViewId="0">
      <selection activeCell="I5" sqref="I5"/>
    </sheetView>
  </sheetViews>
  <sheetFormatPr defaultRowHeight="18.75"/>
  <cols>
    <col min="1" max="1" width="28.7109375" style="2" bestFit="1" customWidth="1"/>
    <col min="2" max="2" width="1" style="2" customWidth="1"/>
    <col min="3" max="3" width="19.285156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1.28515625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7109375" style="2" bestFit="1" customWidth="1"/>
    <col min="14" max="14" width="1" style="2" customWidth="1"/>
    <col min="15" max="15" width="11.2851562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1">
      <c r="A6" s="26" t="s">
        <v>127</v>
      </c>
      <c r="C6" s="25" t="s">
        <v>125</v>
      </c>
      <c r="D6" s="25" t="s">
        <v>125</v>
      </c>
      <c r="E6" s="25" t="s">
        <v>125</v>
      </c>
      <c r="F6" s="25" t="s">
        <v>125</v>
      </c>
      <c r="G6" s="25" t="s">
        <v>125</v>
      </c>
      <c r="H6" s="25" t="s">
        <v>125</v>
      </c>
      <c r="I6" s="25" t="s">
        <v>125</v>
      </c>
      <c r="K6" s="25" t="s">
        <v>126</v>
      </c>
      <c r="L6" s="25" t="s">
        <v>126</v>
      </c>
      <c r="M6" s="25" t="s">
        <v>126</v>
      </c>
      <c r="N6" s="25" t="s">
        <v>126</v>
      </c>
      <c r="O6" s="25" t="s">
        <v>126</v>
      </c>
      <c r="P6" s="25" t="s">
        <v>126</v>
      </c>
      <c r="Q6" s="25" t="s">
        <v>126</v>
      </c>
    </row>
    <row r="7" spans="1:17" ht="21">
      <c r="A7" s="25" t="s">
        <v>127</v>
      </c>
      <c r="C7" s="25" t="s">
        <v>179</v>
      </c>
      <c r="E7" s="25" t="s">
        <v>176</v>
      </c>
      <c r="G7" s="25" t="s">
        <v>177</v>
      </c>
      <c r="I7" s="25" t="s">
        <v>180</v>
      </c>
      <c r="K7" s="25" t="s">
        <v>179</v>
      </c>
      <c r="M7" s="25" t="s">
        <v>176</v>
      </c>
      <c r="O7" s="25" t="s">
        <v>177</v>
      </c>
      <c r="Q7" s="25" t="s">
        <v>180</v>
      </c>
    </row>
    <row r="8" spans="1:17" ht="21">
      <c r="A8" s="3" t="s">
        <v>78</v>
      </c>
      <c r="C8" s="6">
        <v>302463251</v>
      </c>
      <c r="D8" s="6"/>
      <c r="E8" s="6">
        <v>0</v>
      </c>
      <c r="F8" s="6"/>
      <c r="G8" s="6">
        <v>0</v>
      </c>
      <c r="H8" s="6"/>
      <c r="I8" s="6">
        <v>302463251</v>
      </c>
      <c r="J8" s="6"/>
      <c r="K8" s="6">
        <v>2161581745</v>
      </c>
      <c r="L8" s="6"/>
      <c r="M8" s="6">
        <v>0</v>
      </c>
      <c r="N8" s="6"/>
      <c r="O8" s="6">
        <v>0</v>
      </c>
      <c r="P8" s="6"/>
      <c r="Q8" s="6">
        <v>2161581745</v>
      </c>
    </row>
    <row r="9" spans="1:17" ht="21">
      <c r="A9" s="3" t="s">
        <v>72</v>
      </c>
      <c r="C9" s="6">
        <v>25278365299</v>
      </c>
      <c r="D9" s="6"/>
      <c r="E9" s="6">
        <v>16023582087</v>
      </c>
      <c r="F9" s="6"/>
      <c r="G9" s="6">
        <v>0</v>
      </c>
      <c r="H9" s="6"/>
      <c r="I9" s="6">
        <v>41301947386</v>
      </c>
      <c r="J9" s="6"/>
      <c r="K9" s="6">
        <v>117479304374</v>
      </c>
      <c r="L9" s="6"/>
      <c r="M9" s="6">
        <v>-72499970</v>
      </c>
      <c r="N9" s="6"/>
      <c r="O9" s="6">
        <v>0</v>
      </c>
      <c r="P9" s="6"/>
      <c r="Q9" s="6">
        <v>117406804404</v>
      </c>
    </row>
    <row r="10" spans="1:17" ht="21">
      <c r="A10" s="3" t="s">
        <v>75</v>
      </c>
      <c r="C10" s="6">
        <v>14377930</v>
      </c>
      <c r="D10" s="6"/>
      <c r="E10" s="6">
        <v>-19996375</v>
      </c>
      <c r="F10" s="6"/>
      <c r="G10" s="6">
        <v>0</v>
      </c>
      <c r="H10" s="6"/>
      <c r="I10" s="6">
        <v>-5618445</v>
      </c>
      <c r="J10" s="6"/>
      <c r="K10" s="6">
        <v>75850658</v>
      </c>
      <c r="L10" s="6"/>
      <c r="M10" s="6">
        <v>-19996375</v>
      </c>
      <c r="N10" s="6"/>
      <c r="O10" s="6">
        <v>0</v>
      </c>
      <c r="P10" s="6"/>
      <c r="Q10" s="6">
        <v>55854283</v>
      </c>
    </row>
    <row r="11" spans="1:17" ht="21">
      <c r="A11" s="3" t="s">
        <v>62</v>
      </c>
      <c r="C11" s="6">
        <v>24782050735</v>
      </c>
      <c r="D11" s="6"/>
      <c r="E11" s="6">
        <v>0</v>
      </c>
      <c r="F11" s="6"/>
      <c r="G11" s="6">
        <v>0</v>
      </c>
      <c r="H11" s="6"/>
      <c r="I11" s="6">
        <v>24782050735</v>
      </c>
      <c r="J11" s="6"/>
      <c r="K11" s="6">
        <v>74403713858</v>
      </c>
      <c r="L11" s="6"/>
      <c r="M11" s="6">
        <v>-74146558500</v>
      </c>
      <c r="N11" s="6"/>
      <c r="O11" s="6">
        <v>0</v>
      </c>
      <c r="P11" s="6"/>
      <c r="Q11" s="6">
        <v>257155358</v>
      </c>
    </row>
    <row r="12" spans="1:17" ht="21">
      <c r="A12" s="3" t="s">
        <v>66</v>
      </c>
      <c r="C12" s="6">
        <v>12284055939</v>
      </c>
      <c r="D12" s="6"/>
      <c r="E12" s="6">
        <v>6159527383</v>
      </c>
      <c r="F12" s="6"/>
      <c r="G12" s="6">
        <v>0</v>
      </c>
      <c r="H12" s="6"/>
      <c r="I12" s="6">
        <v>18443583322</v>
      </c>
      <c r="J12" s="6"/>
      <c r="K12" s="6">
        <v>67061199749</v>
      </c>
      <c r="L12" s="6"/>
      <c r="M12" s="6">
        <v>-105755906766</v>
      </c>
      <c r="N12" s="6"/>
      <c r="O12" s="6">
        <v>0</v>
      </c>
      <c r="P12" s="6"/>
      <c r="Q12" s="6">
        <v>-38694707017</v>
      </c>
    </row>
    <row r="13" spans="1:17" ht="21">
      <c r="A13" s="3" t="s">
        <v>69</v>
      </c>
      <c r="C13" s="6">
        <v>0</v>
      </c>
      <c r="D13" s="6"/>
      <c r="E13" s="6">
        <v>880409478</v>
      </c>
      <c r="F13" s="6"/>
      <c r="G13" s="6">
        <v>0</v>
      </c>
      <c r="H13" s="6"/>
      <c r="I13" s="6">
        <v>880409478</v>
      </c>
      <c r="J13" s="6"/>
      <c r="K13" s="6">
        <v>0</v>
      </c>
      <c r="L13" s="6"/>
      <c r="M13" s="6">
        <v>4442408078</v>
      </c>
      <c r="N13" s="6"/>
      <c r="O13" s="6">
        <v>0</v>
      </c>
      <c r="P13" s="6"/>
      <c r="Q13" s="6">
        <v>4442408078</v>
      </c>
    </row>
    <row r="14" spans="1:17">
      <c r="A14" s="9"/>
      <c r="B14" s="9"/>
      <c r="C14" s="10">
        <f>SUM(C8:C13)</f>
        <v>62661313154</v>
      </c>
      <c r="D14" s="9"/>
      <c r="E14" s="10">
        <f>SUM(E8:E13)</f>
        <v>23043522573</v>
      </c>
      <c r="F14" s="9"/>
      <c r="G14" s="10">
        <f>SUM(G8:G13)</f>
        <v>0</v>
      </c>
      <c r="H14" s="9"/>
      <c r="I14" s="10">
        <f>SUM(I8:I13)</f>
        <v>85704835727</v>
      </c>
      <c r="J14" s="9"/>
      <c r="K14" s="10">
        <f>SUM(K8:K13)</f>
        <v>261181650384</v>
      </c>
      <c r="L14" s="9"/>
      <c r="M14" s="10">
        <f>SUM(M8:M13)</f>
        <v>-175552553533</v>
      </c>
      <c r="N14" s="9"/>
      <c r="O14" s="10">
        <f>SUM(O8:O13)</f>
        <v>0</v>
      </c>
      <c r="P14" s="9"/>
      <c r="Q14" s="10">
        <f>SUM(Q8:Q13)</f>
        <v>85629096851</v>
      </c>
    </row>
  </sheetData>
  <sheetProtection algorithmName="SHA-512" hashValue="W/4uzPMi76fmikoGk6I6kUhjVsYtjA7b7kGBrRZem9Whxb8W8m1lqnQ3j9IEsu12ilf20TOIuzcBl98YTZAC8g==" saltValue="nq+p9oXWsBxLjkK6Xl8ntg==" spinCount="100000" sheet="1" objects="1" scenarios="1" selectLockedCells="1" autoFilter="0" selectUnlockedCells="1"/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22"/>
  <sheetViews>
    <sheetView rightToLeft="1" view="pageBreakPreview" zoomScale="80" zoomScaleNormal="100" zoomScaleSheetLayoutView="80" workbookViewId="0">
      <selection activeCell="A32" sqref="A32"/>
    </sheetView>
  </sheetViews>
  <sheetFormatPr defaultRowHeight="18.75"/>
  <cols>
    <col min="1" max="1" width="25.4257812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38" style="2" bestFit="1" customWidth="1"/>
    <col min="6" max="6" width="1" style="2" customWidth="1"/>
    <col min="7" max="7" width="14.855468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4.1406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>
      <c r="A6" s="24" t="s">
        <v>181</v>
      </c>
      <c r="B6" s="24" t="s">
        <v>181</v>
      </c>
      <c r="C6" s="24" t="s">
        <v>181</v>
      </c>
      <c r="D6" s="12"/>
      <c r="E6" s="24" t="s">
        <v>125</v>
      </c>
      <c r="F6" s="24" t="s">
        <v>125</v>
      </c>
      <c r="G6" s="24" t="s">
        <v>125</v>
      </c>
      <c r="H6" s="12"/>
      <c r="I6" s="24" t="s">
        <v>126</v>
      </c>
      <c r="J6" s="24" t="s">
        <v>126</v>
      </c>
      <c r="K6" s="24" t="s">
        <v>126</v>
      </c>
    </row>
    <row r="7" spans="1:11" ht="39" customHeight="1">
      <c r="A7" s="24" t="s">
        <v>182</v>
      </c>
      <c r="B7" s="12"/>
      <c r="C7" s="24" t="s">
        <v>89</v>
      </c>
      <c r="D7" s="12"/>
      <c r="E7" s="24" t="s">
        <v>183</v>
      </c>
      <c r="F7" s="12"/>
      <c r="G7" s="24" t="s">
        <v>184</v>
      </c>
      <c r="H7" s="12"/>
      <c r="I7" s="24" t="s">
        <v>183</v>
      </c>
      <c r="J7" s="12"/>
      <c r="K7" s="24" t="s">
        <v>184</v>
      </c>
    </row>
    <row r="8" spans="1:11" ht="21">
      <c r="A8" s="3" t="s">
        <v>132</v>
      </c>
      <c r="C8" s="19" t="s">
        <v>185</v>
      </c>
      <c r="E8" s="6">
        <v>0</v>
      </c>
      <c r="F8" s="6"/>
      <c r="G8" s="6">
        <v>0</v>
      </c>
      <c r="H8" s="6"/>
      <c r="I8" s="6">
        <v>424906</v>
      </c>
      <c r="J8" s="6"/>
      <c r="K8" s="6">
        <v>0</v>
      </c>
    </row>
    <row r="9" spans="1:11" ht="21">
      <c r="A9" s="3" t="s">
        <v>95</v>
      </c>
      <c r="C9" s="19" t="s">
        <v>96</v>
      </c>
      <c r="E9" s="6">
        <v>4429</v>
      </c>
      <c r="F9" s="6"/>
      <c r="G9" s="6">
        <v>0</v>
      </c>
      <c r="H9" s="6"/>
      <c r="I9" s="6">
        <v>3247282</v>
      </c>
      <c r="J9" s="6"/>
      <c r="K9" s="6">
        <v>0</v>
      </c>
    </row>
    <row r="10" spans="1:11" ht="21">
      <c r="A10" s="3" t="s">
        <v>133</v>
      </c>
      <c r="C10" s="19" t="s">
        <v>186</v>
      </c>
      <c r="E10" s="6">
        <v>0</v>
      </c>
      <c r="F10" s="6"/>
      <c r="G10" s="6">
        <v>0</v>
      </c>
      <c r="H10" s="6"/>
      <c r="I10" s="6">
        <v>32433</v>
      </c>
      <c r="J10" s="6"/>
      <c r="K10" s="6">
        <v>0</v>
      </c>
    </row>
    <row r="11" spans="1:11" ht="21">
      <c r="A11" s="3" t="s">
        <v>134</v>
      </c>
      <c r="C11" s="19" t="s">
        <v>187</v>
      </c>
      <c r="E11" s="6">
        <v>0</v>
      </c>
      <c r="F11" s="6"/>
      <c r="G11" s="6">
        <v>0</v>
      </c>
      <c r="H11" s="6"/>
      <c r="I11" s="6">
        <v>24599</v>
      </c>
      <c r="J11" s="6"/>
      <c r="K11" s="6">
        <v>0</v>
      </c>
    </row>
    <row r="12" spans="1:11" ht="21">
      <c r="A12" s="3" t="s">
        <v>102</v>
      </c>
      <c r="C12" s="19" t="s">
        <v>103</v>
      </c>
      <c r="E12" s="6">
        <v>726011506</v>
      </c>
      <c r="F12" s="6"/>
      <c r="G12" s="6">
        <v>0</v>
      </c>
      <c r="H12" s="6"/>
      <c r="I12" s="6">
        <v>6428235538</v>
      </c>
      <c r="J12" s="6"/>
      <c r="K12" s="6">
        <v>0</v>
      </c>
    </row>
    <row r="13" spans="1:11" ht="21">
      <c r="A13" s="3" t="s">
        <v>106</v>
      </c>
      <c r="C13" s="19" t="s">
        <v>107</v>
      </c>
      <c r="E13" s="6">
        <v>17947</v>
      </c>
      <c r="F13" s="6"/>
      <c r="G13" s="6">
        <v>0</v>
      </c>
      <c r="H13" s="6"/>
      <c r="I13" s="6">
        <v>95738</v>
      </c>
      <c r="J13" s="6"/>
      <c r="K13" s="6">
        <v>0</v>
      </c>
    </row>
    <row r="14" spans="1:11" ht="21">
      <c r="A14" s="3" t="s">
        <v>135</v>
      </c>
      <c r="C14" s="19" t="s">
        <v>188</v>
      </c>
      <c r="E14" s="6">
        <v>0</v>
      </c>
      <c r="F14" s="6"/>
      <c r="G14" s="6">
        <v>0</v>
      </c>
      <c r="H14" s="6"/>
      <c r="I14" s="6">
        <v>10121</v>
      </c>
      <c r="J14" s="6"/>
      <c r="K14" s="6">
        <v>0</v>
      </c>
    </row>
    <row r="15" spans="1:11" ht="21">
      <c r="A15" s="3" t="s">
        <v>102</v>
      </c>
      <c r="C15" s="19" t="s">
        <v>109</v>
      </c>
      <c r="E15" s="6">
        <v>3421380813</v>
      </c>
      <c r="F15" s="6"/>
      <c r="G15" s="6">
        <v>0</v>
      </c>
      <c r="H15" s="6"/>
      <c r="I15" s="6">
        <v>17989841052</v>
      </c>
      <c r="J15" s="6"/>
      <c r="K15" s="6">
        <v>0</v>
      </c>
    </row>
    <row r="16" spans="1:11" ht="21">
      <c r="A16" s="3" t="s">
        <v>102</v>
      </c>
      <c r="C16" s="19" t="s">
        <v>111</v>
      </c>
      <c r="E16" s="6">
        <v>2468556</v>
      </c>
      <c r="F16" s="6"/>
      <c r="G16" s="6">
        <v>0</v>
      </c>
      <c r="H16" s="6"/>
      <c r="I16" s="6">
        <v>18037685</v>
      </c>
      <c r="J16" s="6"/>
      <c r="K16" s="6">
        <v>0</v>
      </c>
    </row>
    <row r="17" spans="1:11" ht="21">
      <c r="A17" s="3" t="s">
        <v>102</v>
      </c>
      <c r="C17" s="19" t="s">
        <v>113</v>
      </c>
      <c r="E17" s="6">
        <v>12016121048</v>
      </c>
      <c r="F17" s="6"/>
      <c r="G17" s="6">
        <v>0</v>
      </c>
      <c r="H17" s="6"/>
      <c r="I17" s="6">
        <v>63181539706</v>
      </c>
      <c r="J17" s="6"/>
      <c r="K17" s="6">
        <v>0</v>
      </c>
    </row>
    <row r="18" spans="1:11" ht="21">
      <c r="A18" s="3" t="s">
        <v>102</v>
      </c>
      <c r="C18" s="19" t="s">
        <v>189</v>
      </c>
      <c r="E18" s="6">
        <v>0</v>
      </c>
      <c r="F18" s="6"/>
      <c r="G18" s="6">
        <v>0</v>
      </c>
      <c r="H18" s="6"/>
      <c r="I18" s="6">
        <v>1027331511</v>
      </c>
      <c r="J18" s="6"/>
      <c r="K18" s="6">
        <v>0</v>
      </c>
    </row>
    <row r="19" spans="1:11" ht="21">
      <c r="A19" s="3" t="s">
        <v>102</v>
      </c>
      <c r="C19" s="19" t="s">
        <v>115</v>
      </c>
      <c r="E19" s="6">
        <v>13249315060</v>
      </c>
      <c r="F19" s="6"/>
      <c r="G19" s="6">
        <v>0</v>
      </c>
      <c r="H19" s="6"/>
      <c r="I19" s="6">
        <v>56361643822</v>
      </c>
      <c r="J19" s="6"/>
      <c r="K19" s="6">
        <v>0</v>
      </c>
    </row>
    <row r="20" spans="1:11" ht="21">
      <c r="A20" s="3" t="s">
        <v>117</v>
      </c>
      <c r="C20" s="19" t="s">
        <v>120</v>
      </c>
      <c r="E20" s="6">
        <v>4718465748</v>
      </c>
      <c r="F20" s="6"/>
      <c r="G20" s="6">
        <v>0</v>
      </c>
      <c r="H20" s="6"/>
      <c r="I20" s="6">
        <v>4718465748</v>
      </c>
      <c r="J20" s="6"/>
      <c r="K20" s="6">
        <v>0</v>
      </c>
    </row>
    <row r="21" spans="1:11" ht="21">
      <c r="A21" s="3" t="s">
        <v>95</v>
      </c>
      <c r="C21" s="19" t="s">
        <v>121</v>
      </c>
      <c r="E21" s="6">
        <v>2205479383</v>
      </c>
      <c r="F21" s="6"/>
      <c r="G21" s="6">
        <v>0</v>
      </c>
      <c r="H21" s="6"/>
      <c r="I21" s="6">
        <v>2205479383</v>
      </c>
      <c r="J21" s="6"/>
      <c r="K21" s="6">
        <v>0</v>
      </c>
    </row>
    <row r="22" spans="1:11">
      <c r="A22" s="9"/>
      <c r="B22" s="9"/>
      <c r="C22" s="9"/>
      <c r="D22" s="9"/>
      <c r="E22" s="10">
        <f>SUM(E8:E21)</f>
        <v>36339264490</v>
      </c>
      <c r="F22" s="9"/>
      <c r="G22" s="10">
        <f>SUM(G8:G21)</f>
        <v>0</v>
      </c>
      <c r="H22" s="9"/>
      <c r="I22" s="10">
        <f>SUM(I8:I21)</f>
        <v>151934409524</v>
      </c>
      <c r="J22" s="9"/>
      <c r="K22" s="10">
        <f>SUM(K8:K21)</f>
        <v>0</v>
      </c>
    </row>
  </sheetData>
  <sheetProtection algorithmName="SHA-512" hashValue="nDB2ktra2CpuVHMCu8u6op5ia2pfpiPKnw+0SObiT69u5hUll6cE8mECDV+PTGcG7MjDyMaTs8nTbK/v3ctvCg==" saltValue="/erZ/VIILbNNEcLJ9bp7/A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62" orientation="portrait" r:id="rId1"/>
  <ignoredErrors>
    <ignoredError sqref="C8:C2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1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35.7109375" style="2" bestFit="1" customWidth="1"/>
    <col min="2" max="2" width="1" style="2" customWidth="1"/>
    <col min="3" max="3" width="16.5703125" style="2" customWidth="1"/>
    <col min="4" max="4" width="1" style="2" customWidth="1"/>
    <col min="5" max="5" width="20" style="2" customWidth="1"/>
    <col min="6" max="6" width="1" style="1" customWidth="1"/>
    <col min="7" max="7" width="9.140625" style="1" customWidth="1"/>
    <col min="8" max="16384" width="9.140625" style="1"/>
  </cols>
  <sheetData>
    <row r="2" spans="1:5" ht="21">
      <c r="A2" s="22" t="s">
        <v>0</v>
      </c>
      <c r="B2" s="22"/>
      <c r="C2" s="22"/>
      <c r="D2" s="22"/>
      <c r="E2" s="22"/>
    </row>
    <row r="3" spans="1:5" ht="21">
      <c r="A3" s="22" t="s">
        <v>123</v>
      </c>
      <c r="B3" s="22"/>
      <c r="C3" s="22"/>
      <c r="D3" s="22"/>
      <c r="E3" s="22"/>
    </row>
    <row r="4" spans="1:5" ht="21">
      <c r="A4" s="22" t="s">
        <v>2</v>
      </c>
      <c r="B4" s="22"/>
      <c r="C4" s="22"/>
      <c r="D4" s="22"/>
      <c r="E4" s="22"/>
    </row>
    <row r="6" spans="1:5" ht="21">
      <c r="A6" s="26" t="s">
        <v>190</v>
      </c>
      <c r="C6" s="25" t="s">
        <v>125</v>
      </c>
      <c r="E6" s="25" t="s">
        <v>6</v>
      </c>
    </row>
    <row r="7" spans="1:5" ht="21">
      <c r="A7" s="25" t="s">
        <v>190</v>
      </c>
      <c r="C7" s="25" t="s">
        <v>92</v>
      </c>
      <c r="E7" s="25" t="s">
        <v>92</v>
      </c>
    </row>
    <row r="8" spans="1:5" ht="21">
      <c r="A8" s="3" t="s">
        <v>190</v>
      </c>
      <c r="C8" s="6">
        <v>569283</v>
      </c>
      <c r="D8" s="6"/>
      <c r="E8" s="6">
        <v>5592578</v>
      </c>
    </row>
    <row r="9" spans="1:5" ht="21">
      <c r="A9" s="3" t="s">
        <v>191</v>
      </c>
      <c r="C9" s="6">
        <v>0</v>
      </c>
      <c r="D9" s="6"/>
      <c r="E9" s="6">
        <v>84723482</v>
      </c>
    </row>
    <row r="10" spans="1:5" ht="21">
      <c r="A10" s="3" t="s">
        <v>192</v>
      </c>
      <c r="C10" s="6">
        <v>0</v>
      </c>
      <c r="D10" s="6"/>
      <c r="E10" s="6">
        <v>0</v>
      </c>
    </row>
    <row r="11" spans="1:5" ht="21">
      <c r="A11" s="20" t="s">
        <v>52</v>
      </c>
      <c r="B11" s="9"/>
      <c r="C11" s="21">
        <v>569283</v>
      </c>
      <c r="D11" s="21"/>
      <c r="E11" s="21">
        <v>90316060</v>
      </c>
    </row>
  </sheetData>
  <sheetProtection algorithmName="SHA-512" hashValue="ch7rwe9iwJgrx571mzDLtFq44RbXPEOBjZpaF6re3Z+p8B8bQYa4jixDvVO7VWeP9eTWWCcYudlPhq4ws7ayDg==" saltValue="2t3rukh8Y8qUxrY3oLIE/Q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view="pageBreakPreview" zoomScaleNormal="100" zoomScaleSheetLayoutView="100" workbookViewId="0">
      <selection activeCell="C7" sqref="C7"/>
    </sheetView>
  </sheetViews>
  <sheetFormatPr defaultRowHeight="18.75"/>
  <cols>
    <col min="1" max="1" width="24" style="2" bestFit="1" customWidth="1"/>
    <col min="2" max="2" width="1" style="2" customWidth="1"/>
    <col min="3" max="3" width="19.28515625" style="2" bestFit="1" customWidth="1"/>
    <col min="4" max="4" width="1" style="2" customWidth="1"/>
    <col min="5" max="5" width="17.42578125" style="2" bestFit="1" customWidth="1"/>
    <col min="6" max="6" width="1" style="2" customWidth="1"/>
    <col min="7" max="7" width="26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1">
      <c r="A2" s="22" t="s">
        <v>0</v>
      </c>
      <c r="B2" s="22"/>
      <c r="C2" s="22"/>
      <c r="D2" s="22"/>
      <c r="E2" s="22"/>
      <c r="F2" s="22"/>
      <c r="G2" s="22"/>
    </row>
    <row r="3" spans="1:7" ht="21">
      <c r="A3" s="22" t="s">
        <v>123</v>
      </c>
      <c r="B3" s="22"/>
      <c r="C3" s="22"/>
      <c r="D3" s="22"/>
      <c r="E3" s="22"/>
      <c r="F3" s="22"/>
      <c r="G3" s="22"/>
    </row>
    <row r="4" spans="1:7" ht="21">
      <c r="A4" s="22" t="s">
        <v>2</v>
      </c>
      <c r="B4" s="22"/>
      <c r="C4" s="22"/>
      <c r="D4" s="22"/>
      <c r="E4" s="22"/>
      <c r="F4" s="22"/>
      <c r="G4" s="22"/>
    </row>
    <row r="6" spans="1:7" ht="21">
      <c r="A6" s="25" t="s">
        <v>127</v>
      </c>
      <c r="C6" s="25" t="s">
        <v>92</v>
      </c>
      <c r="E6" s="25" t="s">
        <v>178</v>
      </c>
      <c r="G6" s="25" t="s">
        <v>13</v>
      </c>
    </row>
    <row r="7" spans="1:7" ht="21">
      <c r="A7" s="3" t="s">
        <v>193</v>
      </c>
      <c r="C7" s="17">
        <v>-23505232230</v>
      </c>
      <c r="D7" s="13"/>
      <c r="E7" s="13">
        <v>-23.91</v>
      </c>
      <c r="F7" s="13"/>
      <c r="G7" s="13">
        <v>-0.32</v>
      </c>
    </row>
    <row r="8" spans="1:7" ht="21">
      <c r="A8" s="3" t="s">
        <v>194</v>
      </c>
      <c r="C8" s="17">
        <v>85704835727</v>
      </c>
      <c r="D8" s="13"/>
      <c r="E8" s="13">
        <v>87.19</v>
      </c>
      <c r="F8" s="13"/>
      <c r="G8" s="13">
        <v>1.1599999999999999</v>
      </c>
    </row>
    <row r="9" spans="1:7" ht="21">
      <c r="A9" s="3" t="s">
        <v>195</v>
      </c>
      <c r="C9" s="17">
        <v>36339264490</v>
      </c>
      <c r="D9" s="13"/>
      <c r="E9" s="13">
        <v>36.97</v>
      </c>
      <c r="F9" s="13"/>
      <c r="G9" s="13">
        <v>0.49</v>
      </c>
    </row>
    <row r="10" spans="1:7">
      <c r="A10" s="9"/>
      <c r="B10" s="9"/>
      <c r="C10" s="18">
        <f>SUM(C7:C9)</f>
        <v>98538867987</v>
      </c>
      <c r="D10" s="9"/>
      <c r="E10" s="9"/>
      <c r="F10" s="9"/>
      <c r="G10" s="9"/>
    </row>
  </sheetData>
  <sheetProtection algorithmName="SHA-512" hashValue="v+tUZw1R++DEsb59FJBO7LeZIYGwzMIHHQK9DkLUpmhxXOppf5mxJlo2caQEoYZHj8vLt4DUD7VHHVcyhIZX/w==" saltValue="3R/dypMoB/Jm19R6rWmmog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F9 F7 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6"/>
  <sheetViews>
    <sheetView rightToLeft="1" view="pageBreakPreview" zoomScale="90" zoomScaleNormal="100" zoomScaleSheetLayoutView="90" workbookViewId="0">
      <selection activeCell="D27" sqref="D27"/>
    </sheetView>
  </sheetViews>
  <sheetFormatPr defaultRowHeight="18.75"/>
  <cols>
    <col min="1" max="1" width="31.42578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10.7109375" style="2" bestFit="1" customWidth="1"/>
    <col min="6" max="6" width="1" style="2" customWidth="1"/>
    <col min="7" max="7" width="11" style="2" bestFit="1" customWidth="1"/>
    <col min="8" max="8" width="1" style="2" customWidth="1"/>
    <col min="9" max="9" width="8.140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0.7109375" style="2" bestFit="1" customWidth="1"/>
    <col min="14" max="14" width="1" style="2" customWidth="1"/>
    <col min="15" max="15" width="11" style="2" bestFit="1" customWidth="1"/>
    <col min="16" max="16" width="1" style="2" customWidth="1"/>
    <col min="17" max="17" width="8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1">
      <c r="A6" s="26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4</v>
      </c>
      <c r="K6" s="25" t="s">
        <v>6</v>
      </c>
      <c r="L6" s="25" t="s">
        <v>6</v>
      </c>
      <c r="M6" s="25" t="s">
        <v>6</v>
      </c>
      <c r="N6" s="25" t="s">
        <v>6</v>
      </c>
      <c r="O6" s="25" t="s">
        <v>6</v>
      </c>
      <c r="P6" s="25" t="s">
        <v>6</v>
      </c>
      <c r="Q6" s="25" t="s">
        <v>6</v>
      </c>
    </row>
    <row r="7" spans="1:17" ht="21">
      <c r="A7" s="25" t="s">
        <v>3</v>
      </c>
      <c r="C7" s="25" t="s">
        <v>34</v>
      </c>
      <c r="E7" s="25" t="s">
        <v>35</v>
      </c>
      <c r="G7" s="25" t="s">
        <v>36</v>
      </c>
      <c r="I7" s="25" t="s">
        <v>37</v>
      </c>
      <c r="K7" s="25" t="s">
        <v>34</v>
      </c>
      <c r="M7" s="25" t="s">
        <v>35</v>
      </c>
      <c r="O7" s="25" t="s">
        <v>36</v>
      </c>
      <c r="Q7" s="25" t="s">
        <v>37</v>
      </c>
    </row>
    <row r="8" spans="1:17" ht="21">
      <c r="A8" s="3" t="s">
        <v>38</v>
      </c>
      <c r="C8" s="6">
        <v>413452</v>
      </c>
      <c r="D8" s="6"/>
      <c r="E8" s="6">
        <v>1727</v>
      </c>
      <c r="F8" s="6"/>
      <c r="G8" s="6" t="s">
        <v>39</v>
      </c>
      <c r="H8" s="6"/>
      <c r="I8" s="6">
        <v>0</v>
      </c>
      <c r="J8" s="6"/>
      <c r="K8" s="6">
        <v>413452</v>
      </c>
      <c r="L8" s="6"/>
      <c r="M8" s="6">
        <v>1727</v>
      </c>
      <c r="N8" s="11"/>
      <c r="O8" s="11" t="s">
        <v>39</v>
      </c>
      <c r="P8" s="11"/>
      <c r="Q8" s="6">
        <v>0</v>
      </c>
    </row>
    <row r="9" spans="1:17" ht="21">
      <c r="A9" s="3" t="s">
        <v>40</v>
      </c>
      <c r="C9" s="6">
        <v>8999997</v>
      </c>
      <c r="D9" s="6"/>
      <c r="E9" s="6">
        <v>3115</v>
      </c>
      <c r="F9" s="6"/>
      <c r="G9" s="6" t="s">
        <v>41</v>
      </c>
      <c r="H9" s="6"/>
      <c r="I9" s="6">
        <v>0</v>
      </c>
      <c r="J9" s="6"/>
      <c r="K9" s="6">
        <v>8999997</v>
      </c>
      <c r="L9" s="6"/>
      <c r="M9" s="6">
        <v>2635</v>
      </c>
      <c r="N9" s="11"/>
      <c r="O9" s="11" t="s">
        <v>41</v>
      </c>
      <c r="P9" s="11"/>
      <c r="Q9" s="6">
        <v>0</v>
      </c>
    </row>
    <row r="10" spans="1:17" ht="21">
      <c r="A10" s="3" t="s">
        <v>42</v>
      </c>
      <c r="C10" s="6">
        <v>44750</v>
      </c>
      <c r="D10" s="6"/>
      <c r="E10" s="6">
        <v>6050</v>
      </c>
      <c r="F10" s="6"/>
      <c r="G10" s="6" t="s">
        <v>43</v>
      </c>
      <c r="H10" s="6"/>
      <c r="I10" s="6">
        <v>0</v>
      </c>
      <c r="J10" s="6"/>
      <c r="K10" s="6">
        <v>44750</v>
      </c>
      <c r="L10" s="6"/>
      <c r="M10" s="6">
        <v>6050</v>
      </c>
      <c r="N10" s="11"/>
      <c r="O10" s="11" t="s">
        <v>43</v>
      </c>
      <c r="P10" s="11"/>
      <c r="Q10" s="6">
        <v>0</v>
      </c>
    </row>
    <row r="11" spans="1:17" ht="21">
      <c r="A11" s="3" t="s">
        <v>44</v>
      </c>
      <c r="C11" s="6">
        <v>300439</v>
      </c>
      <c r="D11" s="6"/>
      <c r="E11" s="6">
        <v>4947</v>
      </c>
      <c r="F11" s="6"/>
      <c r="G11" s="6" t="s">
        <v>41</v>
      </c>
      <c r="H11" s="6"/>
      <c r="I11" s="6">
        <v>0</v>
      </c>
      <c r="J11" s="6"/>
      <c r="K11" s="6">
        <v>300439</v>
      </c>
      <c r="L11" s="6"/>
      <c r="M11" s="6">
        <v>4047</v>
      </c>
      <c r="N11" s="11"/>
      <c r="O11" s="11" t="s">
        <v>41</v>
      </c>
      <c r="P11" s="11"/>
      <c r="Q11" s="6">
        <v>0</v>
      </c>
    </row>
    <row r="12" spans="1:17" ht="21">
      <c r="A12" s="3" t="s">
        <v>45</v>
      </c>
      <c r="C12" s="6">
        <v>85000</v>
      </c>
      <c r="D12" s="6"/>
      <c r="E12" s="6">
        <v>9360</v>
      </c>
      <c r="F12" s="6"/>
      <c r="G12" s="6" t="s">
        <v>46</v>
      </c>
      <c r="H12" s="6"/>
      <c r="I12" s="6">
        <v>0</v>
      </c>
      <c r="J12" s="6"/>
      <c r="K12" s="6">
        <v>85000</v>
      </c>
      <c r="L12" s="6"/>
      <c r="M12" s="6">
        <v>9360</v>
      </c>
      <c r="N12" s="11"/>
      <c r="O12" s="11" t="s">
        <v>46</v>
      </c>
      <c r="P12" s="11"/>
      <c r="Q12" s="6">
        <v>0</v>
      </c>
    </row>
    <row r="13" spans="1:17" ht="21">
      <c r="A13" s="3" t="s">
        <v>47</v>
      </c>
      <c r="C13" s="6">
        <v>1362500</v>
      </c>
      <c r="D13" s="6"/>
      <c r="E13" s="6">
        <v>1608</v>
      </c>
      <c r="F13" s="6"/>
      <c r="G13" s="6" t="s">
        <v>48</v>
      </c>
      <c r="H13" s="6"/>
      <c r="I13" s="6">
        <v>0</v>
      </c>
      <c r="J13" s="6"/>
      <c r="K13" s="6">
        <v>1362500</v>
      </c>
      <c r="L13" s="6"/>
      <c r="M13" s="6">
        <v>1608</v>
      </c>
      <c r="N13" s="11"/>
      <c r="O13" s="11" t="s">
        <v>48</v>
      </c>
      <c r="P13" s="11"/>
      <c r="Q13" s="6">
        <v>0</v>
      </c>
    </row>
    <row r="14" spans="1:17" ht="21">
      <c r="A14" s="3" t="s">
        <v>49</v>
      </c>
      <c r="C14" s="6">
        <v>20450168</v>
      </c>
      <c r="D14" s="6"/>
      <c r="E14" s="6">
        <v>739</v>
      </c>
      <c r="F14" s="6"/>
      <c r="G14" s="6" t="s">
        <v>50</v>
      </c>
      <c r="H14" s="6"/>
      <c r="I14" s="6">
        <v>0</v>
      </c>
      <c r="J14" s="6"/>
      <c r="K14" s="6">
        <v>20450168</v>
      </c>
      <c r="L14" s="6"/>
      <c r="M14" s="6">
        <v>739</v>
      </c>
      <c r="N14" s="11"/>
      <c r="O14" s="11" t="s">
        <v>50</v>
      </c>
      <c r="P14" s="11"/>
      <c r="Q14" s="6">
        <v>0</v>
      </c>
    </row>
    <row r="15" spans="1:17" ht="21">
      <c r="A15" s="3" t="s">
        <v>51</v>
      </c>
      <c r="C15" s="6">
        <v>0</v>
      </c>
      <c r="D15" s="6"/>
      <c r="E15" s="6">
        <v>0</v>
      </c>
      <c r="F15" s="6"/>
      <c r="G15" s="6" t="s">
        <v>52</v>
      </c>
      <c r="H15" s="6"/>
      <c r="I15" s="6">
        <v>0</v>
      </c>
      <c r="J15" s="6"/>
      <c r="K15" s="6">
        <v>54931697</v>
      </c>
      <c r="L15" s="6"/>
      <c r="M15" s="6">
        <v>8862</v>
      </c>
      <c r="N15" s="11"/>
      <c r="O15" s="11" t="s">
        <v>53</v>
      </c>
      <c r="P15" s="11"/>
      <c r="Q15" s="6">
        <v>0</v>
      </c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</sheetData>
  <sheetProtection algorithmName="SHA-512" hashValue="s2XkGpHjr2MKepRxgguilTNTzQHHQ5ZSCSO7CmhhriBWfac+OtOjsK0LTpaLKlELSg4dE24ICjlnGdkHXk+FwA==" saltValue="2JWvjOSdiOSSSB7/CH2YA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80" zoomScaleNormal="100" zoomScaleSheetLayoutView="80" workbookViewId="0">
      <selection activeCell="AE21" sqref="AE21"/>
    </sheetView>
  </sheetViews>
  <sheetFormatPr defaultRowHeight="18.75"/>
  <cols>
    <col min="1" max="1" width="28.7109375" style="2" bestFit="1" customWidth="1"/>
    <col min="2" max="2" width="1" style="2" customWidth="1"/>
    <col min="3" max="3" width="12.42578125" style="2" customWidth="1"/>
    <col min="4" max="4" width="1" style="2" customWidth="1"/>
    <col min="5" max="5" width="9.42578125" style="2" customWidth="1"/>
    <col min="6" max="6" width="1" style="2" customWidth="1"/>
    <col min="7" max="7" width="12.4257812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8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11.28515625" style="2" bestFit="1" customWidth="1"/>
    <col min="16" max="16" width="1" style="2" customWidth="1"/>
    <col min="17" max="17" width="19.28515625" style="2" bestFit="1" customWidth="1"/>
    <col min="18" max="18" width="1" style="2" customWidth="1"/>
    <col min="19" max="19" width="19.140625" style="2" bestFit="1" customWidth="1"/>
    <col min="20" max="20" width="1" style="2" customWidth="1"/>
    <col min="21" max="21" width="9.7109375" style="2" bestFit="1" customWidth="1"/>
    <col min="22" max="22" width="1" style="2" customWidth="1"/>
    <col min="23" max="23" width="17.5703125" style="2" bestFit="1" customWidth="1"/>
    <col min="24" max="24" width="1" style="2" customWidth="1"/>
    <col min="25" max="25" width="5.5703125" style="2" bestFit="1" customWidth="1"/>
    <col min="26" max="26" width="1" style="2" customWidth="1"/>
    <col min="27" max="27" width="10.28515625" style="2" bestFit="1" customWidth="1"/>
    <col min="28" max="28" width="1" style="2" customWidth="1"/>
    <col min="29" max="29" width="11.28515625" style="2" bestFit="1" customWidth="1"/>
    <col min="30" max="30" width="1" style="2" customWidth="1"/>
    <col min="31" max="31" width="16" style="2" bestFit="1" customWidth="1"/>
    <col min="32" max="32" width="1" style="2" customWidth="1"/>
    <col min="33" max="33" width="19.140625" style="2" bestFit="1" customWidth="1"/>
    <col min="34" max="34" width="1" style="2" customWidth="1"/>
    <col min="35" max="35" width="19.140625" style="2" bestFit="1" customWidth="1"/>
    <col min="36" max="36" width="1" style="2" customWidth="1"/>
    <col min="37" max="37" width="12.7109375" style="2" customWidth="1"/>
    <col min="38" max="38" width="1" style="2" customWidth="1"/>
    <col min="39" max="16384" width="9.140625" style="2"/>
  </cols>
  <sheetData>
    <row r="2" spans="1:37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>
      <c r="AI5" s="4"/>
    </row>
    <row r="6" spans="1:37" ht="21">
      <c r="A6" s="25" t="s">
        <v>54</v>
      </c>
      <c r="B6" s="25" t="s">
        <v>54</v>
      </c>
      <c r="C6" s="25" t="s">
        <v>54</v>
      </c>
      <c r="D6" s="25" t="s">
        <v>54</v>
      </c>
      <c r="E6" s="25" t="s">
        <v>54</v>
      </c>
      <c r="F6" s="25" t="s">
        <v>54</v>
      </c>
      <c r="G6" s="25" t="s">
        <v>54</v>
      </c>
      <c r="H6" s="25" t="s">
        <v>54</v>
      </c>
      <c r="I6" s="25" t="s">
        <v>54</v>
      </c>
      <c r="J6" s="25" t="s">
        <v>54</v>
      </c>
      <c r="K6" s="25" t="s">
        <v>54</v>
      </c>
      <c r="L6" s="25" t="s">
        <v>54</v>
      </c>
      <c r="M6" s="25" t="s">
        <v>54</v>
      </c>
      <c r="O6" s="25" t="s">
        <v>4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>
      <c r="A7" s="26" t="s">
        <v>55</v>
      </c>
      <c r="C7" s="23" t="s">
        <v>56</v>
      </c>
      <c r="D7" s="12"/>
      <c r="E7" s="23" t="s">
        <v>57</v>
      </c>
      <c r="F7" s="12"/>
      <c r="G7" s="23" t="s">
        <v>58</v>
      </c>
      <c r="H7" s="12"/>
      <c r="I7" s="23" t="s">
        <v>59</v>
      </c>
      <c r="J7" s="12"/>
      <c r="K7" s="23" t="s">
        <v>60</v>
      </c>
      <c r="L7" s="12"/>
      <c r="M7" s="23" t="s">
        <v>37</v>
      </c>
      <c r="N7" s="12"/>
      <c r="O7" s="23" t="s">
        <v>7</v>
      </c>
      <c r="P7" s="12"/>
      <c r="Q7" s="23" t="s">
        <v>8</v>
      </c>
      <c r="R7" s="12"/>
      <c r="S7" s="23" t="s">
        <v>9</v>
      </c>
      <c r="T7" s="12"/>
      <c r="U7" s="24" t="s">
        <v>10</v>
      </c>
      <c r="V7" s="24" t="s">
        <v>10</v>
      </c>
      <c r="W7" s="24" t="s">
        <v>10</v>
      </c>
      <c r="X7" s="12"/>
      <c r="Y7" s="24" t="s">
        <v>11</v>
      </c>
      <c r="Z7" s="24" t="s">
        <v>11</v>
      </c>
      <c r="AA7" s="24" t="s">
        <v>11</v>
      </c>
      <c r="AB7" s="12"/>
      <c r="AC7" s="23" t="s">
        <v>7</v>
      </c>
      <c r="AD7" s="12"/>
      <c r="AE7" s="23" t="s">
        <v>61</v>
      </c>
      <c r="AF7" s="12"/>
      <c r="AG7" s="23" t="s">
        <v>8</v>
      </c>
      <c r="AH7" s="12"/>
      <c r="AI7" s="23" t="s">
        <v>9</v>
      </c>
      <c r="AJ7" s="12"/>
      <c r="AK7" s="23" t="s">
        <v>13</v>
      </c>
    </row>
    <row r="8" spans="1:37" ht="35.25" customHeight="1">
      <c r="A8" s="25" t="s">
        <v>55</v>
      </c>
      <c r="C8" s="24" t="s">
        <v>56</v>
      </c>
      <c r="D8" s="12"/>
      <c r="E8" s="24" t="s">
        <v>57</v>
      </c>
      <c r="F8" s="12"/>
      <c r="G8" s="24" t="s">
        <v>58</v>
      </c>
      <c r="H8" s="12"/>
      <c r="I8" s="24" t="s">
        <v>59</v>
      </c>
      <c r="J8" s="12"/>
      <c r="K8" s="24" t="s">
        <v>60</v>
      </c>
      <c r="L8" s="12"/>
      <c r="M8" s="24" t="s">
        <v>37</v>
      </c>
      <c r="N8" s="12"/>
      <c r="O8" s="24" t="s">
        <v>7</v>
      </c>
      <c r="P8" s="12"/>
      <c r="Q8" s="24" t="s">
        <v>8</v>
      </c>
      <c r="R8" s="12"/>
      <c r="S8" s="24" t="s">
        <v>9</v>
      </c>
      <c r="T8" s="12"/>
      <c r="U8" s="24" t="s">
        <v>7</v>
      </c>
      <c r="V8" s="12"/>
      <c r="W8" s="24" t="s">
        <v>8</v>
      </c>
      <c r="X8" s="12"/>
      <c r="Y8" s="24" t="s">
        <v>7</v>
      </c>
      <c r="Z8" s="12"/>
      <c r="AA8" s="24" t="s">
        <v>14</v>
      </c>
      <c r="AB8" s="12"/>
      <c r="AC8" s="24" t="s">
        <v>7</v>
      </c>
      <c r="AD8" s="12"/>
      <c r="AE8" s="24" t="s">
        <v>61</v>
      </c>
      <c r="AF8" s="12"/>
      <c r="AG8" s="24" t="s">
        <v>8</v>
      </c>
      <c r="AH8" s="12"/>
      <c r="AI8" s="24" t="s">
        <v>9</v>
      </c>
      <c r="AJ8" s="12"/>
      <c r="AK8" s="24" t="s">
        <v>13</v>
      </c>
    </row>
    <row r="9" spans="1:37" ht="21">
      <c r="A9" s="3" t="s">
        <v>62</v>
      </c>
      <c r="C9" s="6" t="s">
        <v>63</v>
      </c>
      <c r="D9" s="6"/>
      <c r="E9" s="6" t="s">
        <v>63</v>
      </c>
      <c r="F9" s="6"/>
      <c r="G9" s="6" t="s">
        <v>64</v>
      </c>
      <c r="H9" s="6"/>
      <c r="I9" s="6" t="s">
        <v>65</v>
      </c>
      <c r="J9" s="6"/>
      <c r="K9" s="6">
        <v>18</v>
      </c>
      <c r="L9" s="6"/>
      <c r="M9" s="6">
        <v>18</v>
      </c>
      <c r="N9" s="6"/>
      <c r="O9" s="6">
        <v>824000</v>
      </c>
      <c r="P9" s="6"/>
      <c r="Q9" s="6">
        <v>791088353075</v>
      </c>
      <c r="R9" s="6"/>
      <c r="S9" s="6">
        <v>823850650000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6">
        <v>824000</v>
      </c>
      <c r="AD9" s="6"/>
      <c r="AE9" s="6">
        <v>1000000</v>
      </c>
      <c r="AF9" s="6"/>
      <c r="AG9" s="6">
        <v>791088353075</v>
      </c>
      <c r="AH9" s="6"/>
      <c r="AI9" s="6">
        <v>823850650000</v>
      </c>
      <c r="AJ9" s="6"/>
      <c r="AK9" s="16">
        <v>11.11</v>
      </c>
    </row>
    <row r="10" spans="1:37" ht="21">
      <c r="A10" s="3" t="s">
        <v>66</v>
      </c>
      <c r="C10" s="6" t="s">
        <v>63</v>
      </c>
      <c r="D10" s="6"/>
      <c r="E10" s="6" t="s">
        <v>63</v>
      </c>
      <c r="F10" s="6"/>
      <c r="G10" s="6" t="s">
        <v>67</v>
      </c>
      <c r="H10" s="6"/>
      <c r="I10" s="6" t="s">
        <v>68</v>
      </c>
      <c r="J10" s="6"/>
      <c r="K10" s="6">
        <v>16</v>
      </c>
      <c r="L10" s="6"/>
      <c r="M10" s="6">
        <v>16</v>
      </c>
      <c r="N10" s="6"/>
      <c r="O10" s="6">
        <v>913500</v>
      </c>
      <c r="P10" s="6"/>
      <c r="Q10" s="6">
        <v>913702443702</v>
      </c>
      <c r="R10" s="6"/>
      <c r="S10" s="6">
        <v>858959062946</v>
      </c>
      <c r="T10" s="6"/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B10" s="6"/>
      <c r="AC10" s="6">
        <v>913500</v>
      </c>
      <c r="AD10" s="6"/>
      <c r="AE10" s="6">
        <v>947209</v>
      </c>
      <c r="AF10" s="6"/>
      <c r="AG10" s="6">
        <v>913702443702</v>
      </c>
      <c r="AH10" s="6"/>
      <c r="AI10" s="6">
        <v>865118590329</v>
      </c>
      <c r="AJ10" s="6"/>
      <c r="AK10" s="16">
        <v>0.1166</v>
      </c>
    </row>
    <row r="11" spans="1:37" ht="21">
      <c r="A11" s="3" t="s">
        <v>69</v>
      </c>
      <c r="C11" s="6" t="s">
        <v>63</v>
      </c>
      <c r="D11" s="6"/>
      <c r="E11" s="6" t="s">
        <v>63</v>
      </c>
      <c r="F11" s="6"/>
      <c r="G11" s="6" t="s">
        <v>70</v>
      </c>
      <c r="H11" s="6"/>
      <c r="I11" s="6" t="s">
        <v>71</v>
      </c>
      <c r="J11" s="6"/>
      <c r="K11" s="6">
        <v>0</v>
      </c>
      <c r="L11" s="6"/>
      <c r="M11" s="6">
        <v>0</v>
      </c>
      <c r="N11" s="6"/>
      <c r="O11" s="6">
        <v>47943</v>
      </c>
      <c r="P11" s="6"/>
      <c r="Q11" s="6">
        <v>28526085000</v>
      </c>
      <c r="R11" s="6"/>
      <c r="S11" s="6">
        <v>45839580969</v>
      </c>
      <c r="T11" s="6"/>
      <c r="U11" s="6">
        <v>0</v>
      </c>
      <c r="V11" s="6"/>
      <c r="W11" s="6">
        <v>0</v>
      </c>
      <c r="X11" s="6"/>
      <c r="Y11" s="6">
        <v>0</v>
      </c>
      <c r="Z11" s="6"/>
      <c r="AA11" s="6">
        <v>0</v>
      </c>
      <c r="AB11" s="6"/>
      <c r="AC11" s="6">
        <v>47943</v>
      </c>
      <c r="AD11" s="6"/>
      <c r="AE11" s="6">
        <v>974667</v>
      </c>
      <c r="AF11" s="6"/>
      <c r="AG11" s="6">
        <v>28526085000</v>
      </c>
      <c r="AH11" s="6"/>
      <c r="AI11" s="6">
        <v>46719990447</v>
      </c>
      <c r="AJ11" s="6"/>
      <c r="AK11" s="16">
        <v>0.63</v>
      </c>
    </row>
    <row r="12" spans="1:37" ht="21">
      <c r="A12" s="3" t="s">
        <v>72</v>
      </c>
      <c r="C12" s="6" t="s">
        <v>63</v>
      </c>
      <c r="D12" s="6"/>
      <c r="E12" s="6" t="s">
        <v>63</v>
      </c>
      <c r="F12" s="6"/>
      <c r="G12" s="6" t="s">
        <v>73</v>
      </c>
      <c r="H12" s="6"/>
      <c r="I12" s="6" t="s">
        <v>74</v>
      </c>
      <c r="J12" s="6"/>
      <c r="K12" s="6">
        <v>16</v>
      </c>
      <c r="L12" s="6"/>
      <c r="M12" s="6">
        <v>16</v>
      </c>
      <c r="N12" s="6"/>
      <c r="O12" s="6">
        <v>1700000</v>
      </c>
      <c r="P12" s="6"/>
      <c r="Q12" s="6">
        <v>1701731978378</v>
      </c>
      <c r="R12" s="6"/>
      <c r="S12" s="6">
        <v>1683595792943</v>
      </c>
      <c r="T12" s="6"/>
      <c r="U12" s="6">
        <v>200000</v>
      </c>
      <c r="V12" s="6"/>
      <c r="W12" s="6">
        <v>200036249970</v>
      </c>
      <c r="X12" s="6"/>
      <c r="Y12" s="6">
        <v>0</v>
      </c>
      <c r="Z12" s="6"/>
      <c r="AA12" s="6">
        <v>0</v>
      </c>
      <c r="AB12" s="6"/>
      <c r="AC12" s="6">
        <v>1900000</v>
      </c>
      <c r="AD12" s="6"/>
      <c r="AE12" s="6">
        <v>1000000</v>
      </c>
      <c r="AF12" s="6"/>
      <c r="AG12" s="6">
        <v>1901768228348</v>
      </c>
      <c r="AH12" s="6"/>
      <c r="AI12" s="6">
        <v>1899655625000</v>
      </c>
      <c r="AJ12" s="6"/>
      <c r="AK12" s="16">
        <v>25.61</v>
      </c>
    </row>
    <row r="13" spans="1:37" ht="21">
      <c r="A13" s="3" t="s">
        <v>75</v>
      </c>
      <c r="C13" s="6" t="s">
        <v>63</v>
      </c>
      <c r="D13" s="6"/>
      <c r="E13" s="6" t="s">
        <v>63</v>
      </c>
      <c r="F13" s="6"/>
      <c r="G13" s="6" t="s">
        <v>76</v>
      </c>
      <c r="H13" s="6"/>
      <c r="I13" s="6" t="s">
        <v>77</v>
      </c>
      <c r="J13" s="6"/>
      <c r="K13" s="6">
        <v>18</v>
      </c>
      <c r="L13" s="6"/>
      <c r="M13" s="6">
        <v>18</v>
      </c>
      <c r="N13" s="6"/>
      <c r="O13" s="6">
        <v>1000</v>
      </c>
      <c r="P13" s="6"/>
      <c r="Q13" s="6">
        <v>1000181250</v>
      </c>
      <c r="R13" s="6"/>
      <c r="S13" s="6">
        <v>1019815125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6">
        <v>1000</v>
      </c>
      <c r="AD13" s="6"/>
      <c r="AE13" s="6">
        <v>1000000</v>
      </c>
      <c r="AF13" s="6"/>
      <c r="AG13" s="6">
        <v>1000181250</v>
      </c>
      <c r="AH13" s="6"/>
      <c r="AI13" s="6">
        <v>999818750</v>
      </c>
      <c r="AJ13" s="6"/>
      <c r="AK13" s="16">
        <v>0.01</v>
      </c>
    </row>
    <row r="14" spans="1:37" ht="21">
      <c r="A14" s="3" t="s">
        <v>78</v>
      </c>
      <c r="C14" s="6" t="s">
        <v>63</v>
      </c>
      <c r="D14" s="6"/>
      <c r="E14" s="6" t="s">
        <v>63</v>
      </c>
      <c r="F14" s="6"/>
      <c r="G14" s="6" t="s">
        <v>79</v>
      </c>
      <c r="H14" s="6"/>
      <c r="I14" s="6" t="s">
        <v>80</v>
      </c>
      <c r="J14" s="6"/>
      <c r="K14" s="6">
        <v>18</v>
      </c>
      <c r="L14" s="6"/>
      <c r="M14" s="6">
        <v>18</v>
      </c>
      <c r="N14" s="6"/>
      <c r="O14" s="6">
        <v>20000</v>
      </c>
      <c r="P14" s="6"/>
      <c r="Q14" s="6">
        <v>20003625000</v>
      </c>
      <c r="R14" s="6"/>
      <c r="S14" s="6">
        <v>19996375000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6">
        <v>20000</v>
      </c>
      <c r="AD14" s="6"/>
      <c r="AE14" s="6">
        <v>1000000</v>
      </c>
      <c r="AF14" s="6"/>
      <c r="AG14" s="6">
        <v>20003625000</v>
      </c>
      <c r="AH14" s="6"/>
      <c r="AI14" s="6">
        <v>19996375000</v>
      </c>
      <c r="AJ14" s="6"/>
      <c r="AK14" s="16">
        <v>0.27</v>
      </c>
    </row>
    <row r="15" spans="1:37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>
        <f>SUM(Q9:Q14)</f>
        <v>3456052666405</v>
      </c>
      <c r="R15" s="9"/>
      <c r="S15" s="10">
        <f>SUM(S9:S14)</f>
        <v>3433261276983</v>
      </c>
      <c r="T15" s="9"/>
      <c r="U15" s="9"/>
      <c r="V15" s="9"/>
      <c r="W15" s="10">
        <f>SUM(W9:W14)</f>
        <v>200036249970</v>
      </c>
      <c r="X15" s="9"/>
      <c r="Y15" s="9"/>
      <c r="Z15" s="9"/>
      <c r="AA15" s="9"/>
      <c r="AB15" s="9"/>
      <c r="AC15" s="9"/>
      <c r="AD15" s="9"/>
      <c r="AE15" s="9"/>
      <c r="AF15" s="9"/>
      <c r="AG15" s="10">
        <f>SUM(AG9:AG14)</f>
        <v>3656088916375</v>
      </c>
      <c r="AH15" s="9"/>
      <c r="AI15" s="10">
        <f>SUM(AI9:AI14)</f>
        <v>3656341049526</v>
      </c>
      <c r="AJ15" s="9"/>
      <c r="AK15" s="9"/>
    </row>
  </sheetData>
  <sheetProtection algorithmName="SHA-512" hashValue="HvrahhGrVUrYzsw/QUbNUtHLlTsf3DBOsVAZQqupSpXw2vTfjPfMH0t5uyOUOwUQerRVuasJlhO7VOUB8iFl/w==" saltValue="aa2yGx84evrO4vbOkpBDlg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view="pageBreakPreview" zoomScale="110" zoomScaleNormal="100" zoomScaleSheetLayoutView="110" workbookViewId="0">
      <selection activeCell="M8" sqref="M8:M11"/>
    </sheetView>
  </sheetViews>
  <sheetFormatPr defaultRowHeight="18.75"/>
  <cols>
    <col min="1" max="1" width="35.140625" style="2" bestFit="1" customWidth="1"/>
    <col min="2" max="2" width="1" style="2" customWidth="1"/>
    <col min="3" max="3" width="12.5703125" style="2" bestFit="1" customWidth="1"/>
    <col min="4" max="4" width="1" style="2" customWidth="1"/>
    <col min="5" max="5" width="15" style="2" bestFit="1" customWidth="1"/>
    <col min="6" max="6" width="1" style="2" customWidth="1"/>
    <col min="7" max="7" width="23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32.7109375" style="2" bestFit="1" customWidth="1"/>
    <col min="12" max="12" width="1" style="2" customWidth="1"/>
    <col min="13" max="13" width="7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3" ht="21">
      <c r="A6" s="26" t="s">
        <v>3</v>
      </c>
      <c r="C6" s="25" t="s">
        <v>6</v>
      </c>
      <c r="D6" s="25" t="s">
        <v>6</v>
      </c>
      <c r="E6" s="25" t="s">
        <v>6</v>
      </c>
      <c r="F6" s="25" t="s">
        <v>6</v>
      </c>
      <c r="G6" s="25" t="s">
        <v>6</v>
      </c>
      <c r="H6" s="25" t="s">
        <v>6</v>
      </c>
      <c r="I6" s="25" t="s">
        <v>6</v>
      </c>
      <c r="J6" s="25" t="s">
        <v>6</v>
      </c>
      <c r="K6" s="25" t="s">
        <v>6</v>
      </c>
      <c r="L6" s="25" t="s">
        <v>6</v>
      </c>
      <c r="M6" s="25" t="s">
        <v>6</v>
      </c>
    </row>
    <row r="7" spans="1:13" ht="21">
      <c r="A7" s="25" t="s">
        <v>3</v>
      </c>
      <c r="C7" s="25" t="s">
        <v>7</v>
      </c>
      <c r="E7" s="25" t="s">
        <v>81</v>
      </c>
      <c r="G7" s="25" t="s">
        <v>82</v>
      </c>
      <c r="I7" s="25" t="s">
        <v>83</v>
      </c>
      <c r="K7" s="25" t="s">
        <v>84</v>
      </c>
      <c r="M7" s="25" t="s">
        <v>85</v>
      </c>
    </row>
    <row r="8" spans="1:13" ht="21">
      <c r="A8" s="3" t="s">
        <v>69</v>
      </c>
      <c r="C8" s="4">
        <v>47943</v>
      </c>
      <c r="E8" s="4">
        <v>981370</v>
      </c>
      <c r="G8" s="4">
        <v>974667</v>
      </c>
      <c r="I8" s="15">
        <v>-0.68</v>
      </c>
      <c r="K8" s="4">
        <v>46728459981</v>
      </c>
      <c r="M8" s="2" t="s">
        <v>196</v>
      </c>
    </row>
    <row r="9" spans="1:13" ht="21">
      <c r="A9" s="3" t="s">
        <v>72</v>
      </c>
      <c r="C9" s="4">
        <v>1900000</v>
      </c>
      <c r="E9" s="4">
        <v>995950</v>
      </c>
      <c r="G9" s="4">
        <v>1000000</v>
      </c>
      <c r="I9" s="15">
        <v>0.41</v>
      </c>
      <c r="K9" s="4">
        <v>1900000000000</v>
      </c>
      <c r="M9" s="2" t="s">
        <v>196</v>
      </c>
    </row>
    <row r="10" spans="1:13" ht="21">
      <c r="A10" s="3" t="s">
        <v>62</v>
      </c>
      <c r="C10" s="4">
        <v>824000</v>
      </c>
      <c r="E10" s="4">
        <v>1023000</v>
      </c>
      <c r="G10" s="4">
        <v>1000000</v>
      </c>
      <c r="I10" s="15">
        <v>-2.25</v>
      </c>
      <c r="K10" s="4">
        <v>824000000000</v>
      </c>
      <c r="M10" s="2" t="s">
        <v>196</v>
      </c>
    </row>
    <row r="11" spans="1:13" ht="21">
      <c r="A11" s="3" t="s">
        <v>66</v>
      </c>
      <c r="C11" s="4">
        <v>913500</v>
      </c>
      <c r="E11" s="4">
        <v>948600</v>
      </c>
      <c r="G11" s="4">
        <v>947209</v>
      </c>
      <c r="I11" s="15">
        <v>-0.15</v>
      </c>
      <c r="K11" s="4">
        <v>865275421500</v>
      </c>
      <c r="M11" s="2" t="s">
        <v>196</v>
      </c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4">
        <f>SUM(K8:K11)</f>
        <v>3636003881481</v>
      </c>
      <c r="L12" s="9"/>
      <c r="M12" s="9"/>
    </row>
  </sheetData>
  <sheetProtection algorithmName="SHA-512" hashValue="oNc/cvTGSEYUrPmcGYiJdcQslKsa3nD0IgfoghtpXYnGKaDZWaaFv6v2JbBjfm68XXxaUSBNmyHGG8phV1PkwA==" saltValue="50rfbbhwj/B/mgvyWk8oBQ==" spinCount="100000" sheet="1" objects="1" scenarios="1" selectLockedCells="1" autoFilter="0" selectUnlockedCells="1"/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rightToLeft="1" view="pageBreakPreview" zoomScaleNormal="100" zoomScaleSheetLayoutView="100" workbookViewId="0">
      <selection activeCell="K9" sqref="K9:K10"/>
    </sheetView>
  </sheetViews>
  <sheetFormatPr defaultRowHeight="18.75"/>
  <cols>
    <col min="1" max="1" width="27.710937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11" style="2" bestFit="1" customWidth="1"/>
    <col min="8" max="8" width="1" style="2" customWidth="1"/>
    <col min="9" max="9" width="8.140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2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20.42578125" style="2" bestFit="1" customWidth="1"/>
    <col min="18" max="18" width="1" style="2" customWidth="1"/>
    <col min="19" max="19" width="17.855468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1">
      <c r="A6" s="26" t="s">
        <v>87</v>
      </c>
      <c r="C6" s="25" t="s">
        <v>88</v>
      </c>
      <c r="D6" s="25" t="s">
        <v>88</v>
      </c>
      <c r="E6" s="25" t="s">
        <v>88</v>
      </c>
      <c r="F6" s="25" t="s">
        <v>88</v>
      </c>
      <c r="G6" s="25" t="s">
        <v>88</v>
      </c>
      <c r="H6" s="25" t="s">
        <v>88</v>
      </c>
      <c r="I6" s="25" t="s">
        <v>88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1">
      <c r="A7" s="25" t="s">
        <v>87</v>
      </c>
      <c r="C7" s="25" t="s">
        <v>89</v>
      </c>
      <c r="E7" s="25" t="s">
        <v>90</v>
      </c>
      <c r="G7" s="25" t="s">
        <v>91</v>
      </c>
      <c r="I7" s="25" t="s">
        <v>60</v>
      </c>
      <c r="K7" s="25" t="s">
        <v>92</v>
      </c>
      <c r="M7" s="25" t="s">
        <v>93</v>
      </c>
      <c r="O7" s="25" t="s">
        <v>94</v>
      </c>
      <c r="Q7" s="25" t="s">
        <v>92</v>
      </c>
      <c r="S7" s="25" t="s">
        <v>86</v>
      </c>
    </row>
    <row r="8" spans="1:19" ht="21">
      <c r="A8" s="3" t="s">
        <v>95</v>
      </c>
      <c r="C8" s="2" t="s">
        <v>96</v>
      </c>
      <c r="E8" s="2" t="s">
        <v>97</v>
      </c>
      <c r="G8" s="2" t="s">
        <v>98</v>
      </c>
      <c r="I8" s="6">
        <v>0</v>
      </c>
      <c r="J8" s="6"/>
      <c r="K8" s="6">
        <v>1208304349</v>
      </c>
      <c r="L8" s="6"/>
      <c r="M8" s="6">
        <v>1014812016984</v>
      </c>
      <c r="N8" s="6"/>
      <c r="O8" s="6">
        <v>934270728669</v>
      </c>
      <c r="P8" s="6"/>
      <c r="Q8" s="6">
        <v>81749592664</v>
      </c>
      <c r="R8" s="5"/>
      <c r="S8" s="5">
        <v>1.1000000000000001</v>
      </c>
    </row>
    <row r="9" spans="1:19" ht="21">
      <c r="A9" s="3" t="s">
        <v>99</v>
      </c>
      <c r="C9" s="2" t="s">
        <v>100</v>
      </c>
      <c r="E9" s="2" t="s">
        <v>97</v>
      </c>
      <c r="G9" s="2" t="s">
        <v>101</v>
      </c>
      <c r="I9" s="6">
        <v>0</v>
      </c>
      <c r="J9" s="6"/>
      <c r="K9" s="6">
        <v>128978</v>
      </c>
      <c r="L9" s="6"/>
      <c r="M9" s="6">
        <v>0</v>
      </c>
      <c r="N9" s="6"/>
      <c r="O9" s="6">
        <v>0</v>
      </c>
      <c r="P9" s="6"/>
      <c r="Q9" s="6">
        <v>128978</v>
      </c>
      <c r="R9" s="5"/>
      <c r="S9" s="5">
        <v>0</v>
      </c>
    </row>
    <row r="10" spans="1:19" ht="21">
      <c r="A10" s="3" t="s">
        <v>102</v>
      </c>
      <c r="C10" s="2" t="s">
        <v>103</v>
      </c>
      <c r="E10" s="2" t="s">
        <v>104</v>
      </c>
      <c r="G10" s="2" t="s">
        <v>105</v>
      </c>
      <c r="I10" s="2">
        <v>22.5</v>
      </c>
      <c r="J10" s="6"/>
      <c r="K10" s="6">
        <v>31660000000</v>
      </c>
      <c r="L10" s="6"/>
      <c r="M10" s="6">
        <v>0</v>
      </c>
      <c r="N10" s="6"/>
      <c r="O10" s="6">
        <v>0</v>
      </c>
      <c r="P10" s="6"/>
      <c r="Q10" s="6">
        <v>31660000000</v>
      </c>
      <c r="R10" s="5"/>
      <c r="S10" s="5">
        <v>0.43</v>
      </c>
    </row>
    <row r="11" spans="1:19" ht="21">
      <c r="A11" s="3" t="s">
        <v>106</v>
      </c>
      <c r="C11" s="2" t="s">
        <v>107</v>
      </c>
      <c r="E11" s="2" t="s">
        <v>97</v>
      </c>
      <c r="G11" s="2" t="s">
        <v>108</v>
      </c>
      <c r="I11" s="6">
        <v>0</v>
      </c>
      <c r="J11" s="6"/>
      <c r="K11" s="6">
        <v>4226303</v>
      </c>
      <c r="L11" s="6"/>
      <c r="M11" s="6">
        <v>17947</v>
      </c>
      <c r="N11" s="6"/>
      <c r="O11" s="6">
        <v>0</v>
      </c>
      <c r="P11" s="6"/>
      <c r="Q11" s="6">
        <v>4244250</v>
      </c>
      <c r="R11" s="5"/>
      <c r="S11" s="5">
        <v>0</v>
      </c>
    </row>
    <row r="12" spans="1:19" ht="21">
      <c r="A12" s="3" t="s">
        <v>102</v>
      </c>
      <c r="C12" s="2" t="s">
        <v>109</v>
      </c>
      <c r="E12" s="2" t="s">
        <v>104</v>
      </c>
      <c r="G12" s="2" t="s">
        <v>110</v>
      </c>
      <c r="I12" s="2">
        <v>22.5</v>
      </c>
      <c r="J12" s="6"/>
      <c r="K12" s="6">
        <v>149200000000</v>
      </c>
      <c r="L12" s="6"/>
      <c r="M12" s="6">
        <v>0</v>
      </c>
      <c r="N12" s="6"/>
      <c r="O12" s="6">
        <v>0</v>
      </c>
      <c r="P12" s="6"/>
      <c r="Q12" s="6">
        <v>149200000000</v>
      </c>
      <c r="R12" s="5"/>
      <c r="S12" s="5">
        <v>2.0099999999999998</v>
      </c>
    </row>
    <row r="13" spans="1:19" ht="21">
      <c r="A13" s="3" t="s">
        <v>102</v>
      </c>
      <c r="C13" s="2" t="s">
        <v>111</v>
      </c>
      <c r="E13" s="2" t="s">
        <v>97</v>
      </c>
      <c r="G13" s="2" t="s">
        <v>112</v>
      </c>
      <c r="I13" s="6">
        <v>0</v>
      </c>
      <c r="J13" s="6"/>
      <c r="K13" s="6">
        <v>1308825431</v>
      </c>
      <c r="L13" s="6"/>
      <c r="M13" s="6">
        <v>1937668254539</v>
      </c>
      <c r="N13" s="6"/>
      <c r="O13" s="6">
        <v>1937277097463</v>
      </c>
      <c r="P13" s="6"/>
      <c r="Q13" s="6">
        <v>1699982507</v>
      </c>
      <c r="R13" s="5"/>
      <c r="S13" s="5">
        <v>0.02</v>
      </c>
    </row>
    <row r="14" spans="1:19" ht="21">
      <c r="A14" s="3" t="s">
        <v>102</v>
      </c>
      <c r="C14" s="2" t="s">
        <v>113</v>
      </c>
      <c r="E14" s="2" t="s">
        <v>104</v>
      </c>
      <c r="G14" s="2" t="s">
        <v>114</v>
      </c>
      <c r="I14" s="2">
        <v>22.5</v>
      </c>
      <c r="J14" s="6"/>
      <c r="K14" s="6">
        <v>524000500000</v>
      </c>
      <c r="L14" s="6"/>
      <c r="M14" s="6">
        <v>0</v>
      </c>
      <c r="N14" s="6"/>
      <c r="O14" s="6">
        <v>0</v>
      </c>
      <c r="P14" s="6"/>
      <c r="Q14" s="6">
        <v>524000500000</v>
      </c>
      <c r="R14" s="5"/>
      <c r="S14" s="5">
        <v>7.06</v>
      </c>
    </row>
    <row r="15" spans="1:19" ht="21">
      <c r="A15" s="3" t="s">
        <v>102</v>
      </c>
      <c r="C15" s="2" t="s">
        <v>115</v>
      </c>
      <c r="E15" s="2" t="s">
        <v>104</v>
      </c>
      <c r="G15" s="2" t="s">
        <v>116</v>
      </c>
      <c r="I15" s="2">
        <v>22.5</v>
      </c>
      <c r="J15" s="6"/>
      <c r="K15" s="6">
        <v>600000000000</v>
      </c>
      <c r="L15" s="6"/>
      <c r="M15" s="6">
        <v>0</v>
      </c>
      <c r="N15" s="6"/>
      <c r="O15" s="6">
        <v>0</v>
      </c>
      <c r="P15" s="6"/>
      <c r="Q15" s="6">
        <v>600000000000</v>
      </c>
      <c r="R15" s="5"/>
      <c r="S15" s="5">
        <v>8.09</v>
      </c>
    </row>
    <row r="16" spans="1:19" ht="21">
      <c r="A16" s="3" t="s">
        <v>117</v>
      </c>
      <c r="C16" s="2" t="s">
        <v>118</v>
      </c>
      <c r="E16" s="2" t="s">
        <v>97</v>
      </c>
      <c r="G16" s="2" t="s">
        <v>119</v>
      </c>
      <c r="I16" s="6">
        <v>0</v>
      </c>
      <c r="J16" s="6"/>
      <c r="K16" s="6">
        <v>0</v>
      </c>
      <c r="L16" s="6"/>
      <c r="M16" s="6">
        <v>752647743180</v>
      </c>
      <c r="N16" s="6"/>
      <c r="O16" s="6">
        <v>737000700000</v>
      </c>
      <c r="P16" s="6"/>
      <c r="Q16" s="6">
        <v>15647043180</v>
      </c>
      <c r="R16" s="5"/>
      <c r="S16" s="5">
        <v>0.21</v>
      </c>
    </row>
    <row r="17" spans="1:19" ht="21">
      <c r="A17" s="3" t="s">
        <v>117</v>
      </c>
      <c r="C17" s="2" t="s">
        <v>120</v>
      </c>
      <c r="E17" s="2" t="s">
        <v>104</v>
      </c>
      <c r="G17" s="2" t="s">
        <v>119</v>
      </c>
      <c r="I17" s="2">
        <v>22.5</v>
      </c>
      <c r="J17" s="6"/>
      <c r="K17" s="6">
        <v>0</v>
      </c>
      <c r="L17" s="6"/>
      <c r="M17" s="6">
        <v>736000000000</v>
      </c>
      <c r="N17" s="6"/>
      <c r="O17" s="6">
        <v>0</v>
      </c>
      <c r="P17" s="6"/>
      <c r="Q17" s="6">
        <v>736000000000</v>
      </c>
      <c r="R17" s="5"/>
      <c r="S17" s="5">
        <v>9.92</v>
      </c>
    </row>
    <row r="18" spans="1:19" ht="21">
      <c r="A18" s="3" t="s">
        <v>95</v>
      </c>
      <c r="C18" s="2" t="s">
        <v>121</v>
      </c>
      <c r="E18" s="2" t="s">
        <v>104</v>
      </c>
      <c r="G18" s="2" t="s">
        <v>122</v>
      </c>
      <c r="I18" s="2">
        <v>22.5</v>
      </c>
      <c r="J18" s="6"/>
      <c r="K18" s="6">
        <v>0</v>
      </c>
      <c r="L18" s="6"/>
      <c r="M18" s="6">
        <v>500000000000</v>
      </c>
      <c r="N18" s="6"/>
      <c r="O18" s="6">
        <v>0</v>
      </c>
      <c r="P18" s="6"/>
      <c r="Q18" s="6">
        <v>500000000000</v>
      </c>
      <c r="R18" s="5"/>
      <c r="S18" s="5">
        <v>6.74</v>
      </c>
    </row>
    <row r="19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10">
        <f>SUM(K8:K18)</f>
        <v>1307381985061</v>
      </c>
      <c r="L19" s="9"/>
      <c r="M19" s="10">
        <f>SUM(M8:M18)</f>
        <v>4941128032650</v>
      </c>
      <c r="N19" s="9"/>
      <c r="O19" s="10">
        <f>SUM(O8:O18)</f>
        <v>3608548526132</v>
      </c>
      <c r="P19" s="9"/>
      <c r="Q19" s="10">
        <f>SUM(Q8:Q18)</f>
        <v>2639961491579</v>
      </c>
      <c r="R19" s="9"/>
      <c r="S19" s="9"/>
    </row>
  </sheetData>
  <sheetProtection algorithmName="SHA-512" hashValue="Tg+8qSvWP23kg60L9kv+d0LDMoYdKV2/S84NTifOM+mapc+NGs7UaBvtf+NX2GLggIoYnDCS63XUciSX46I2GA==" saltValue="1joiX6GeY9ki6IPir7qTLQ==" spinCount="100000" sheet="1" objects="1" scenarios="1" selectLockedCells="1" autoFilter="0" selectUnlockedCells="1"/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45" orientation="portrait" r:id="rId1"/>
  <ignoredErrors>
    <ignoredError sqref="C8:C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7"/>
  <sheetViews>
    <sheetView rightToLeft="1" view="pageBreakPreview" zoomScaleNormal="100" zoomScaleSheetLayoutView="100" workbookViewId="0">
      <selection activeCell="E11" sqref="E11"/>
    </sheetView>
  </sheetViews>
  <sheetFormatPr defaultRowHeight="18.75"/>
  <cols>
    <col min="1" max="1" width="28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8.140625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3.85546875" style="2" bestFit="1" customWidth="1"/>
    <col min="12" max="12" width="1" style="2" customWidth="1"/>
    <col min="13" max="13" width="19.285156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1">
      <c r="A6" s="25" t="s">
        <v>124</v>
      </c>
      <c r="B6" s="25" t="s">
        <v>124</v>
      </c>
      <c r="C6" s="25" t="s">
        <v>124</v>
      </c>
      <c r="D6" s="25" t="s">
        <v>124</v>
      </c>
      <c r="E6" s="25" t="s">
        <v>124</v>
      </c>
      <c r="F6" s="25" t="s">
        <v>124</v>
      </c>
      <c r="G6" s="25" t="s">
        <v>124</v>
      </c>
      <c r="I6" s="25" t="s">
        <v>125</v>
      </c>
      <c r="J6" s="25" t="s">
        <v>125</v>
      </c>
      <c r="K6" s="25" t="s">
        <v>125</v>
      </c>
      <c r="L6" s="25" t="s">
        <v>125</v>
      </c>
      <c r="M6" s="25" t="s">
        <v>125</v>
      </c>
      <c r="O6" s="25" t="s">
        <v>126</v>
      </c>
      <c r="P6" s="25" t="s">
        <v>126</v>
      </c>
      <c r="Q6" s="25" t="s">
        <v>126</v>
      </c>
      <c r="R6" s="25" t="s">
        <v>126</v>
      </c>
      <c r="S6" s="25" t="s">
        <v>126</v>
      </c>
    </row>
    <row r="7" spans="1:19" ht="21">
      <c r="A7" s="25" t="s">
        <v>127</v>
      </c>
      <c r="C7" s="25" t="s">
        <v>128</v>
      </c>
      <c r="E7" s="25" t="s">
        <v>59</v>
      </c>
      <c r="G7" s="25" t="s">
        <v>60</v>
      </c>
      <c r="I7" s="25" t="s">
        <v>129</v>
      </c>
      <c r="K7" s="25" t="s">
        <v>130</v>
      </c>
      <c r="M7" s="25" t="s">
        <v>131</v>
      </c>
      <c r="O7" s="25" t="s">
        <v>129</v>
      </c>
      <c r="Q7" s="25" t="s">
        <v>130</v>
      </c>
      <c r="S7" s="25" t="s">
        <v>131</v>
      </c>
    </row>
    <row r="8" spans="1:19" ht="21">
      <c r="A8" s="3" t="s">
        <v>78</v>
      </c>
      <c r="C8" s="6">
        <v>0</v>
      </c>
      <c r="D8" s="6"/>
      <c r="E8" s="6" t="s">
        <v>80</v>
      </c>
      <c r="F8" s="6"/>
      <c r="G8" s="6">
        <v>18</v>
      </c>
      <c r="H8" s="6"/>
      <c r="I8" s="6">
        <v>302463251</v>
      </c>
      <c r="J8" s="6"/>
      <c r="K8" s="6" t="s">
        <v>52</v>
      </c>
      <c r="L8" s="6"/>
      <c r="M8" s="6">
        <v>302463251</v>
      </c>
      <c r="N8" s="6"/>
      <c r="O8" s="6">
        <v>2161581745</v>
      </c>
      <c r="P8" s="6"/>
      <c r="Q8" s="6">
        <v>0</v>
      </c>
      <c r="R8" s="6"/>
      <c r="S8" s="6">
        <v>2161581745</v>
      </c>
    </row>
    <row r="9" spans="1:19" ht="21">
      <c r="A9" s="3" t="s">
        <v>72</v>
      </c>
      <c r="C9" s="6">
        <v>0</v>
      </c>
      <c r="D9" s="6"/>
      <c r="E9" s="6" t="s">
        <v>74</v>
      </c>
      <c r="F9" s="6"/>
      <c r="G9" s="6">
        <v>16</v>
      </c>
      <c r="H9" s="6"/>
      <c r="I9" s="6">
        <v>25278365299</v>
      </c>
      <c r="J9" s="6"/>
      <c r="K9" s="6" t="s">
        <v>52</v>
      </c>
      <c r="L9" s="6"/>
      <c r="M9" s="6">
        <v>25278365299</v>
      </c>
      <c r="N9" s="6"/>
      <c r="O9" s="6">
        <v>117479304374</v>
      </c>
      <c r="P9" s="6"/>
      <c r="Q9" s="6">
        <v>0</v>
      </c>
      <c r="R9" s="6"/>
      <c r="S9" s="6">
        <v>117479304374</v>
      </c>
    </row>
    <row r="10" spans="1:19" ht="21">
      <c r="A10" s="3" t="s">
        <v>75</v>
      </c>
      <c r="C10" s="6">
        <v>0</v>
      </c>
      <c r="D10" s="6"/>
      <c r="E10" s="6" t="s">
        <v>77</v>
      </c>
      <c r="F10" s="6"/>
      <c r="G10" s="6">
        <v>18</v>
      </c>
      <c r="H10" s="6"/>
      <c r="I10" s="6">
        <v>14377930</v>
      </c>
      <c r="J10" s="6"/>
      <c r="K10" s="6" t="s">
        <v>52</v>
      </c>
      <c r="L10" s="6"/>
      <c r="M10" s="6">
        <v>14377930</v>
      </c>
      <c r="N10" s="6"/>
      <c r="O10" s="6">
        <v>75850658</v>
      </c>
      <c r="P10" s="6"/>
      <c r="Q10" s="6">
        <v>0</v>
      </c>
      <c r="R10" s="6"/>
      <c r="S10" s="6">
        <v>75850658</v>
      </c>
    </row>
    <row r="11" spans="1:19" ht="21">
      <c r="A11" s="3" t="s">
        <v>62</v>
      </c>
      <c r="C11" s="6">
        <v>0</v>
      </c>
      <c r="D11" s="6"/>
      <c r="E11" s="6" t="s">
        <v>65</v>
      </c>
      <c r="F11" s="6"/>
      <c r="G11" s="6">
        <v>18</v>
      </c>
      <c r="H11" s="6"/>
      <c r="I11" s="6">
        <v>24782050735</v>
      </c>
      <c r="J11" s="6"/>
      <c r="K11" s="6" t="s">
        <v>52</v>
      </c>
      <c r="L11" s="6"/>
      <c r="M11" s="6">
        <v>24782050735</v>
      </c>
      <c r="N11" s="6"/>
      <c r="O11" s="6">
        <v>74403713858</v>
      </c>
      <c r="P11" s="6"/>
      <c r="Q11" s="6">
        <v>0</v>
      </c>
      <c r="R11" s="6"/>
      <c r="S11" s="6">
        <v>74403713858</v>
      </c>
    </row>
    <row r="12" spans="1:19" ht="21">
      <c r="A12" s="3" t="s">
        <v>66</v>
      </c>
      <c r="C12" s="6">
        <v>0</v>
      </c>
      <c r="D12" s="6"/>
      <c r="E12" s="6" t="s">
        <v>68</v>
      </c>
      <c r="F12" s="6"/>
      <c r="G12" s="6">
        <v>16</v>
      </c>
      <c r="H12" s="6"/>
      <c r="I12" s="6">
        <v>12284055939</v>
      </c>
      <c r="J12" s="6"/>
      <c r="K12" s="6" t="s">
        <v>52</v>
      </c>
      <c r="L12" s="6"/>
      <c r="M12" s="6">
        <v>12284055939</v>
      </c>
      <c r="N12" s="6"/>
      <c r="O12" s="6">
        <v>67061199749</v>
      </c>
      <c r="P12" s="6"/>
      <c r="Q12" s="6">
        <v>0</v>
      </c>
      <c r="R12" s="6"/>
      <c r="S12" s="6">
        <v>67061199749</v>
      </c>
    </row>
    <row r="13" spans="1:19" ht="21">
      <c r="A13" s="3" t="s">
        <v>132</v>
      </c>
      <c r="C13" s="6">
        <v>1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424906</v>
      </c>
      <c r="P13" s="6"/>
      <c r="Q13" s="6">
        <v>0</v>
      </c>
      <c r="R13" s="6"/>
      <c r="S13" s="6">
        <v>424906</v>
      </c>
    </row>
    <row r="14" spans="1:19" ht="21">
      <c r="A14" s="3" t="s">
        <v>95</v>
      </c>
      <c r="C14" s="6">
        <v>31</v>
      </c>
      <c r="D14" s="6"/>
      <c r="E14" s="6">
        <v>0</v>
      </c>
      <c r="F14" s="6"/>
      <c r="G14" s="6">
        <v>0</v>
      </c>
      <c r="H14" s="6"/>
      <c r="I14" s="6">
        <v>4429</v>
      </c>
      <c r="J14" s="6"/>
      <c r="K14" s="6">
        <v>0</v>
      </c>
      <c r="L14" s="6"/>
      <c r="M14" s="6">
        <v>4429</v>
      </c>
      <c r="N14" s="6"/>
      <c r="O14" s="6">
        <v>3247282</v>
      </c>
      <c r="P14" s="6"/>
      <c r="Q14" s="6">
        <v>0</v>
      </c>
      <c r="R14" s="6"/>
      <c r="S14" s="6">
        <v>3247282</v>
      </c>
    </row>
    <row r="15" spans="1:19" ht="21">
      <c r="A15" s="3" t="s">
        <v>133</v>
      </c>
      <c r="C15" s="6">
        <v>17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32433</v>
      </c>
      <c r="P15" s="6"/>
      <c r="Q15" s="6">
        <v>0</v>
      </c>
      <c r="R15" s="6"/>
      <c r="S15" s="6">
        <v>32433</v>
      </c>
    </row>
    <row r="16" spans="1:19" ht="21">
      <c r="A16" s="3" t="s">
        <v>134</v>
      </c>
      <c r="C16" s="6">
        <v>6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24599</v>
      </c>
      <c r="P16" s="6"/>
      <c r="Q16" s="6">
        <v>0</v>
      </c>
      <c r="R16" s="6"/>
      <c r="S16" s="6">
        <v>24599</v>
      </c>
    </row>
    <row r="17" spans="1:19" ht="21">
      <c r="A17" s="3" t="s">
        <v>102</v>
      </c>
      <c r="C17" s="6">
        <v>27</v>
      </c>
      <c r="D17" s="6"/>
      <c r="E17" s="6">
        <v>0</v>
      </c>
      <c r="F17" s="6"/>
      <c r="G17" s="2">
        <v>22.5</v>
      </c>
      <c r="H17" s="6"/>
      <c r="I17" s="6">
        <v>726011506</v>
      </c>
      <c r="J17" s="6"/>
      <c r="K17" s="6">
        <v>0</v>
      </c>
      <c r="L17" s="6"/>
      <c r="M17" s="6">
        <v>726011506</v>
      </c>
      <c r="N17" s="6"/>
      <c r="O17" s="6">
        <v>6428235538</v>
      </c>
      <c r="P17" s="6"/>
      <c r="Q17" s="6">
        <v>20298769</v>
      </c>
      <c r="R17" s="6"/>
      <c r="S17" s="6">
        <v>6407936769</v>
      </c>
    </row>
    <row r="18" spans="1:19" ht="21">
      <c r="A18" s="3" t="s">
        <v>106</v>
      </c>
      <c r="C18" s="6">
        <v>30</v>
      </c>
      <c r="D18" s="6"/>
      <c r="E18" s="6">
        <v>0</v>
      </c>
      <c r="F18" s="6"/>
      <c r="G18" s="6">
        <v>0</v>
      </c>
      <c r="H18" s="6"/>
      <c r="I18" s="6">
        <v>17947</v>
      </c>
      <c r="J18" s="6"/>
      <c r="K18" s="6">
        <v>0</v>
      </c>
      <c r="L18" s="6"/>
      <c r="M18" s="6">
        <v>17947</v>
      </c>
      <c r="N18" s="6"/>
      <c r="O18" s="6">
        <v>95738</v>
      </c>
      <c r="P18" s="6"/>
      <c r="Q18" s="6">
        <v>0</v>
      </c>
      <c r="R18" s="6"/>
      <c r="S18" s="6">
        <v>95738</v>
      </c>
    </row>
    <row r="19" spans="1:19" ht="21">
      <c r="A19" s="3" t="s">
        <v>135</v>
      </c>
      <c r="C19" s="6">
        <v>17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10121</v>
      </c>
      <c r="P19" s="6"/>
      <c r="Q19" s="6">
        <v>0</v>
      </c>
      <c r="R19" s="6"/>
      <c r="S19" s="6">
        <v>10121</v>
      </c>
    </row>
    <row r="20" spans="1:19" ht="21">
      <c r="A20" s="3" t="s">
        <v>102</v>
      </c>
      <c r="C20" s="6">
        <v>15</v>
      </c>
      <c r="D20" s="6"/>
      <c r="E20" s="6">
        <v>0</v>
      </c>
      <c r="F20" s="6"/>
      <c r="G20" s="2">
        <v>22.5</v>
      </c>
      <c r="H20" s="6"/>
      <c r="I20" s="6">
        <v>3421380813</v>
      </c>
      <c r="J20" s="6"/>
      <c r="K20" s="6">
        <v>0</v>
      </c>
      <c r="L20" s="6"/>
      <c r="M20" s="6">
        <v>3421380813</v>
      </c>
      <c r="N20" s="6"/>
      <c r="O20" s="6">
        <v>17989841052</v>
      </c>
      <c r="P20" s="6"/>
      <c r="Q20" s="6">
        <v>21387272</v>
      </c>
      <c r="R20" s="6"/>
      <c r="S20" s="6">
        <v>17968453780</v>
      </c>
    </row>
    <row r="21" spans="1:19" ht="21">
      <c r="A21" s="3" t="s">
        <v>102</v>
      </c>
      <c r="C21" s="6">
        <v>17</v>
      </c>
      <c r="D21" s="6"/>
      <c r="E21" s="6">
        <v>0</v>
      </c>
      <c r="F21" s="6"/>
      <c r="G21" s="6">
        <v>0</v>
      </c>
      <c r="H21" s="6"/>
      <c r="I21" s="6">
        <v>2468556</v>
      </c>
      <c r="J21" s="6"/>
      <c r="K21" s="6">
        <v>0</v>
      </c>
      <c r="L21" s="6"/>
      <c r="M21" s="6">
        <v>2468556</v>
      </c>
      <c r="N21" s="6"/>
      <c r="O21" s="6">
        <v>18037685</v>
      </c>
      <c r="P21" s="6"/>
      <c r="Q21" s="6">
        <v>0</v>
      </c>
      <c r="R21" s="6"/>
      <c r="S21" s="6">
        <v>18037685</v>
      </c>
    </row>
    <row r="22" spans="1:19" ht="21">
      <c r="A22" s="3" t="s">
        <v>102</v>
      </c>
      <c r="C22" s="6">
        <v>15</v>
      </c>
      <c r="D22" s="6"/>
      <c r="E22" s="6">
        <v>0</v>
      </c>
      <c r="F22" s="6"/>
      <c r="G22" s="2">
        <v>22.5</v>
      </c>
      <c r="H22" s="6"/>
      <c r="I22" s="6">
        <v>12016121048</v>
      </c>
      <c r="J22" s="6"/>
      <c r="K22" s="6">
        <v>0</v>
      </c>
      <c r="L22" s="6"/>
      <c r="M22" s="6">
        <v>12016121048</v>
      </c>
      <c r="N22" s="6"/>
      <c r="O22" s="6">
        <v>63181539706</v>
      </c>
      <c r="P22" s="6"/>
      <c r="Q22" s="6">
        <v>100672188</v>
      </c>
      <c r="R22" s="6"/>
      <c r="S22" s="6">
        <v>63080867518</v>
      </c>
    </row>
    <row r="23" spans="1:19" ht="21">
      <c r="A23" s="3" t="s">
        <v>102</v>
      </c>
      <c r="C23" s="6">
        <v>27</v>
      </c>
      <c r="D23" s="6"/>
      <c r="E23" s="6">
        <v>0</v>
      </c>
      <c r="F23" s="6"/>
      <c r="G23" s="2">
        <v>22.5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1027331511</v>
      </c>
      <c r="P23" s="6"/>
      <c r="Q23" s="6">
        <v>0</v>
      </c>
      <c r="R23" s="6"/>
      <c r="S23" s="6">
        <v>1027331511</v>
      </c>
    </row>
    <row r="24" spans="1:19" ht="21">
      <c r="A24" s="3" t="s">
        <v>102</v>
      </c>
      <c r="C24" s="6">
        <v>8</v>
      </c>
      <c r="D24" s="6"/>
      <c r="E24" s="6">
        <v>0</v>
      </c>
      <c r="F24" s="6"/>
      <c r="G24" s="2">
        <v>22.5</v>
      </c>
      <c r="H24" s="6"/>
      <c r="I24" s="6">
        <v>13249315060</v>
      </c>
      <c r="J24" s="6"/>
      <c r="K24" s="6">
        <v>0</v>
      </c>
      <c r="L24" s="6"/>
      <c r="M24" s="6">
        <v>13249315060</v>
      </c>
      <c r="N24" s="6"/>
      <c r="O24" s="6">
        <v>56361643822</v>
      </c>
      <c r="P24" s="6"/>
      <c r="Q24" s="6">
        <v>58122674</v>
      </c>
      <c r="R24" s="6"/>
      <c r="S24" s="6">
        <v>56303521148</v>
      </c>
    </row>
    <row r="25" spans="1:19" ht="21">
      <c r="A25" s="3" t="s">
        <v>117</v>
      </c>
      <c r="C25" s="6">
        <v>21</v>
      </c>
      <c r="D25" s="6"/>
      <c r="E25" s="6">
        <v>0</v>
      </c>
      <c r="F25" s="6"/>
      <c r="G25" s="2">
        <v>22.5</v>
      </c>
      <c r="H25" s="6"/>
      <c r="I25" s="6">
        <v>4718465748</v>
      </c>
      <c r="J25" s="6"/>
      <c r="K25" s="6">
        <v>0</v>
      </c>
      <c r="L25" s="6"/>
      <c r="M25" s="6">
        <v>4718465748</v>
      </c>
      <c r="N25" s="6"/>
      <c r="O25" s="6">
        <v>4718465748</v>
      </c>
      <c r="P25" s="6"/>
      <c r="Q25" s="6">
        <v>0</v>
      </c>
      <c r="R25" s="6"/>
      <c r="S25" s="6">
        <v>4718465748</v>
      </c>
    </row>
    <row r="26" spans="1:19" ht="21">
      <c r="A26" s="3" t="s">
        <v>95</v>
      </c>
      <c r="C26" s="6">
        <v>26</v>
      </c>
      <c r="D26" s="6"/>
      <c r="E26" s="6">
        <v>0</v>
      </c>
      <c r="F26" s="6"/>
      <c r="G26" s="2">
        <v>22.5</v>
      </c>
      <c r="H26" s="6"/>
      <c r="I26" s="6">
        <v>2205479383</v>
      </c>
      <c r="J26" s="6"/>
      <c r="K26" s="6">
        <v>6476413</v>
      </c>
      <c r="L26" s="6"/>
      <c r="M26" s="6">
        <v>2199002970</v>
      </c>
      <c r="N26" s="6"/>
      <c r="O26" s="6">
        <v>2205479383</v>
      </c>
      <c r="P26" s="6"/>
      <c r="Q26" s="6">
        <v>6476413</v>
      </c>
      <c r="R26" s="6"/>
      <c r="S26" s="6">
        <v>2199002970</v>
      </c>
    </row>
    <row r="27" spans="1:19">
      <c r="A27" s="9"/>
      <c r="B27" s="9"/>
      <c r="C27" s="9"/>
      <c r="D27" s="9"/>
      <c r="E27" s="9"/>
      <c r="F27" s="9"/>
      <c r="G27" s="9"/>
      <c r="H27" s="9"/>
      <c r="I27" s="10">
        <f>SUM(I8:I26)</f>
        <v>99000577644</v>
      </c>
      <c r="J27" s="9"/>
      <c r="K27" s="10">
        <f>SUM(K13:K26)</f>
        <v>6476413</v>
      </c>
      <c r="L27" s="9"/>
      <c r="M27" s="10">
        <f>SUM(M8:M26)</f>
        <v>98994101231</v>
      </c>
      <c r="N27" s="9"/>
      <c r="O27" s="10">
        <f>SUM(O8:O26)</f>
        <v>413116059908</v>
      </c>
      <c r="P27" s="9"/>
      <c r="Q27" s="10">
        <f>SUM(Q8:Q26)</f>
        <v>206957316</v>
      </c>
      <c r="R27" s="9"/>
      <c r="S27" s="10">
        <f>SUM(S8:S26)</f>
        <v>412909102592</v>
      </c>
    </row>
  </sheetData>
  <sheetProtection algorithmName="SHA-512" hashValue="YLOe9piLRNoUUXeRO66q2m366ZLpoZr41Ad+heL7fRxnsFaTNPjsV2yI4DGtxyrHxVQgWbQ/ihjpVYlfA82rSw==" saltValue="sPPBF8zCzYhuDXvmos9dHw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view="pageBreakPreview" zoomScale="60" zoomScaleNormal="100" workbookViewId="0">
      <selection activeCell="S36" sqref="S36"/>
    </sheetView>
  </sheetViews>
  <sheetFormatPr defaultRowHeight="18.75"/>
  <cols>
    <col min="1" max="1" width="27.140625" style="2" bestFit="1" customWidth="1"/>
    <col min="2" max="2" width="1" style="2" customWidth="1"/>
    <col min="3" max="3" width="11" style="2" bestFit="1" customWidth="1"/>
    <col min="4" max="4" width="1" style="2" customWidth="1"/>
    <col min="5" max="5" width="16.140625" style="2" customWidth="1"/>
    <col min="6" max="6" width="1" style="2" customWidth="1"/>
    <col min="7" max="7" width="11" style="2" customWidth="1"/>
    <col min="8" max="8" width="1" style="2" customWidth="1"/>
    <col min="9" max="9" width="16.7109375" style="2" customWidth="1"/>
    <col min="10" max="10" width="1" style="2" customWidth="1"/>
    <col min="11" max="11" width="18.8554687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24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>
      <c r="A6" s="23" t="s">
        <v>3</v>
      </c>
      <c r="B6" s="12"/>
      <c r="C6" s="24" t="s">
        <v>136</v>
      </c>
      <c r="D6" s="24" t="s">
        <v>136</v>
      </c>
      <c r="E6" s="24" t="s">
        <v>136</v>
      </c>
      <c r="F6" s="24" t="s">
        <v>136</v>
      </c>
      <c r="G6" s="24" t="s">
        <v>136</v>
      </c>
      <c r="H6" s="12"/>
      <c r="I6" s="24" t="s">
        <v>125</v>
      </c>
      <c r="J6" s="24" t="s">
        <v>125</v>
      </c>
      <c r="K6" s="24" t="s">
        <v>125</v>
      </c>
      <c r="L6" s="24" t="s">
        <v>125</v>
      </c>
      <c r="M6" s="24" t="s">
        <v>125</v>
      </c>
      <c r="N6" s="12"/>
      <c r="O6" s="24" t="s">
        <v>126</v>
      </c>
      <c r="P6" s="24" t="s">
        <v>126</v>
      </c>
      <c r="Q6" s="24" t="s">
        <v>126</v>
      </c>
      <c r="R6" s="24" t="s">
        <v>126</v>
      </c>
      <c r="S6" s="24" t="s">
        <v>126</v>
      </c>
    </row>
    <row r="7" spans="1:19" ht="45.75" customHeight="1">
      <c r="A7" s="24" t="s">
        <v>3</v>
      </c>
      <c r="B7" s="12"/>
      <c r="C7" s="24" t="s">
        <v>137</v>
      </c>
      <c r="D7" s="12"/>
      <c r="E7" s="24" t="s">
        <v>138</v>
      </c>
      <c r="F7" s="12"/>
      <c r="G7" s="24" t="s">
        <v>139</v>
      </c>
      <c r="H7" s="12"/>
      <c r="I7" s="24" t="s">
        <v>140</v>
      </c>
      <c r="J7" s="12"/>
      <c r="K7" s="24" t="s">
        <v>130</v>
      </c>
      <c r="L7" s="12"/>
      <c r="M7" s="24" t="s">
        <v>141</v>
      </c>
      <c r="N7" s="12"/>
      <c r="O7" s="24" t="s">
        <v>140</v>
      </c>
      <c r="P7" s="12"/>
      <c r="Q7" s="24" t="s">
        <v>130</v>
      </c>
      <c r="R7" s="12"/>
      <c r="S7" s="24" t="s">
        <v>141</v>
      </c>
    </row>
    <row r="8" spans="1:19" ht="21">
      <c r="A8" s="3" t="s">
        <v>24</v>
      </c>
      <c r="C8" s="2" t="s">
        <v>142</v>
      </c>
      <c r="E8" s="6">
        <v>218115</v>
      </c>
      <c r="F8" s="6"/>
      <c r="G8" s="6">
        <v>2350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512570250</v>
      </c>
      <c r="P8" s="6"/>
      <c r="Q8" s="6">
        <v>0</v>
      </c>
      <c r="R8" s="6"/>
      <c r="S8" s="6">
        <v>512570250</v>
      </c>
    </row>
    <row r="9" spans="1:19" ht="21">
      <c r="A9" s="3" t="s">
        <v>32</v>
      </c>
      <c r="C9" s="2" t="s">
        <v>6</v>
      </c>
      <c r="E9" s="6">
        <v>10477455</v>
      </c>
      <c r="F9" s="6"/>
      <c r="G9" s="6">
        <v>480</v>
      </c>
      <c r="H9" s="6"/>
      <c r="I9" s="6">
        <v>5029178400</v>
      </c>
      <c r="J9" s="6"/>
      <c r="K9" s="6">
        <v>720140569</v>
      </c>
      <c r="L9" s="6"/>
      <c r="M9" s="6">
        <v>4309037831</v>
      </c>
      <c r="N9" s="6"/>
      <c r="O9" s="6">
        <v>5029178400</v>
      </c>
      <c r="P9" s="6"/>
      <c r="Q9" s="6">
        <v>720140569</v>
      </c>
      <c r="R9" s="6"/>
      <c r="S9" s="6">
        <v>4309037831</v>
      </c>
    </row>
    <row r="10" spans="1:19" ht="21">
      <c r="A10" s="3" t="s">
        <v>17</v>
      </c>
      <c r="C10" s="2" t="s">
        <v>143</v>
      </c>
      <c r="E10" s="6">
        <v>300439</v>
      </c>
      <c r="F10" s="6"/>
      <c r="G10" s="6">
        <v>900</v>
      </c>
      <c r="H10" s="6"/>
      <c r="I10" s="6">
        <v>270395100</v>
      </c>
      <c r="J10" s="6"/>
      <c r="K10" s="6">
        <v>38582507</v>
      </c>
      <c r="L10" s="6"/>
      <c r="M10" s="6">
        <v>231812593</v>
      </c>
      <c r="N10" s="6"/>
      <c r="O10" s="6">
        <v>270395100</v>
      </c>
      <c r="P10" s="6"/>
      <c r="Q10" s="6">
        <v>38582507</v>
      </c>
      <c r="R10" s="6"/>
      <c r="S10" s="6">
        <v>231812593</v>
      </c>
    </row>
    <row r="11" spans="1:19" ht="21">
      <c r="A11" s="3" t="s">
        <v>16</v>
      </c>
      <c r="C11" s="2" t="s">
        <v>4</v>
      </c>
      <c r="E11" s="6">
        <v>413452</v>
      </c>
      <c r="F11" s="6"/>
      <c r="G11" s="6">
        <v>130</v>
      </c>
      <c r="H11" s="6"/>
      <c r="I11" s="6">
        <v>53748760</v>
      </c>
      <c r="J11" s="6"/>
      <c r="K11" s="6">
        <v>0</v>
      </c>
      <c r="L11" s="6"/>
      <c r="M11" s="6">
        <v>53748760</v>
      </c>
      <c r="N11" s="6"/>
      <c r="O11" s="6">
        <v>53748760</v>
      </c>
      <c r="P11" s="6"/>
      <c r="Q11" s="6">
        <v>0</v>
      </c>
      <c r="R11" s="6"/>
      <c r="S11" s="6">
        <v>53748760</v>
      </c>
    </row>
    <row r="12" spans="1:19" ht="21">
      <c r="A12" s="3" t="s">
        <v>29</v>
      </c>
      <c r="C12" s="2" t="s">
        <v>144</v>
      </c>
      <c r="E12" s="6">
        <v>2940000</v>
      </c>
      <c r="F12" s="6"/>
      <c r="G12" s="6">
        <v>650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1911000000</v>
      </c>
      <c r="P12" s="6"/>
      <c r="Q12" s="6">
        <v>243301255</v>
      </c>
      <c r="R12" s="6"/>
      <c r="S12" s="6">
        <v>1667698745</v>
      </c>
    </row>
    <row r="13" spans="1:19" ht="21">
      <c r="A13" s="3" t="s">
        <v>15</v>
      </c>
      <c r="C13" s="2" t="s">
        <v>145</v>
      </c>
      <c r="E13" s="6">
        <v>14152500</v>
      </c>
      <c r="F13" s="6"/>
      <c r="G13" s="6">
        <v>65</v>
      </c>
      <c r="H13" s="6"/>
      <c r="I13" s="6">
        <v>919912500</v>
      </c>
      <c r="J13" s="6"/>
      <c r="K13" s="6">
        <v>128939443</v>
      </c>
      <c r="L13" s="6"/>
      <c r="M13" s="6">
        <v>790973057</v>
      </c>
      <c r="N13" s="6"/>
      <c r="O13" s="6">
        <v>919912500</v>
      </c>
      <c r="P13" s="6"/>
      <c r="Q13" s="6">
        <v>128939443</v>
      </c>
      <c r="R13" s="6"/>
      <c r="S13" s="6">
        <v>790973057</v>
      </c>
    </row>
    <row r="14" spans="1:19" ht="21">
      <c r="A14" s="3" t="s">
        <v>23</v>
      </c>
      <c r="C14" s="2" t="s">
        <v>146</v>
      </c>
      <c r="E14" s="6">
        <v>8013798</v>
      </c>
      <c r="F14" s="6"/>
      <c r="G14" s="6">
        <v>250</v>
      </c>
      <c r="H14" s="6"/>
      <c r="I14" s="6">
        <v>2003449500</v>
      </c>
      <c r="J14" s="6"/>
      <c r="K14" s="6">
        <v>279798192</v>
      </c>
      <c r="L14" s="6"/>
      <c r="M14" s="6">
        <v>1723651308</v>
      </c>
      <c r="N14" s="6"/>
      <c r="O14" s="6">
        <v>2003449500</v>
      </c>
      <c r="P14" s="6"/>
      <c r="Q14" s="6">
        <v>279798192</v>
      </c>
      <c r="R14" s="6"/>
      <c r="S14" s="6">
        <v>1723651308</v>
      </c>
    </row>
    <row r="15" spans="1:19" ht="21">
      <c r="A15" s="3" t="s">
        <v>31</v>
      </c>
      <c r="C15" s="2" t="s">
        <v>147</v>
      </c>
      <c r="E15" s="6">
        <v>10496511</v>
      </c>
      <c r="F15" s="6"/>
      <c r="G15" s="6">
        <v>125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1312063875</v>
      </c>
      <c r="P15" s="6"/>
      <c r="Q15" s="6">
        <v>0</v>
      </c>
      <c r="R15" s="6"/>
      <c r="S15" s="6">
        <v>1312063875</v>
      </c>
    </row>
    <row r="16" spans="1:19" ht="21">
      <c r="A16" s="3" t="s">
        <v>19</v>
      </c>
      <c r="C16" s="2" t="s">
        <v>148</v>
      </c>
      <c r="E16" s="6">
        <v>500000</v>
      </c>
      <c r="F16" s="6"/>
      <c r="G16" s="6">
        <v>21000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10500000000</v>
      </c>
      <c r="P16" s="6"/>
      <c r="Q16" s="6">
        <v>0</v>
      </c>
      <c r="R16" s="6"/>
      <c r="S16" s="6">
        <v>10500000000</v>
      </c>
    </row>
    <row r="17" spans="1:19" ht="21">
      <c r="A17" s="3" t="s">
        <v>18</v>
      </c>
      <c r="C17" s="2" t="s">
        <v>149</v>
      </c>
      <c r="E17" s="6">
        <v>2800000</v>
      </c>
      <c r="F17" s="6"/>
      <c r="G17" s="6">
        <v>1000</v>
      </c>
      <c r="H17" s="6"/>
      <c r="I17" s="6">
        <v>2800000000</v>
      </c>
      <c r="J17" s="6"/>
      <c r="K17" s="6">
        <v>375326216</v>
      </c>
      <c r="L17" s="6"/>
      <c r="M17" s="6">
        <v>2424673784</v>
      </c>
      <c r="N17" s="6"/>
      <c r="O17" s="6">
        <v>2800000000</v>
      </c>
      <c r="P17" s="6"/>
      <c r="Q17" s="6">
        <v>375326216</v>
      </c>
      <c r="R17" s="6"/>
      <c r="S17" s="6">
        <v>2424673784</v>
      </c>
    </row>
    <row r="18" spans="1:19" ht="21">
      <c r="A18" s="3" t="s">
        <v>28</v>
      </c>
      <c r="C18" s="2" t="s">
        <v>150</v>
      </c>
      <c r="E18" s="6">
        <v>7000000</v>
      </c>
      <c r="F18" s="6"/>
      <c r="G18" s="6">
        <v>540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3780000000</v>
      </c>
      <c r="P18" s="6"/>
      <c r="Q18" s="6">
        <v>0</v>
      </c>
      <c r="R18" s="6"/>
      <c r="S18" s="6">
        <v>3780000000</v>
      </c>
    </row>
    <row r="19" spans="1:19" ht="21">
      <c r="A19" s="3" t="s">
        <v>26</v>
      </c>
      <c r="C19" s="2" t="s">
        <v>151</v>
      </c>
      <c r="E19" s="6">
        <v>1349937</v>
      </c>
      <c r="F19" s="6"/>
      <c r="G19" s="6">
        <v>200</v>
      </c>
      <c r="H19" s="6"/>
      <c r="I19" s="6">
        <v>269987400</v>
      </c>
      <c r="J19" s="6"/>
      <c r="K19" s="6">
        <v>38252183</v>
      </c>
      <c r="L19" s="6"/>
      <c r="M19" s="6">
        <v>231735217</v>
      </c>
      <c r="N19" s="6"/>
      <c r="O19" s="6">
        <v>269987400</v>
      </c>
      <c r="P19" s="6"/>
      <c r="Q19" s="6">
        <v>38252183</v>
      </c>
      <c r="R19" s="6"/>
      <c r="S19" s="6">
        <v>231735217</v>
      </c>
    </row>
    <row r="20" spans="1:19">
      <c r="A20" s="9"/>
      <c r="B20" s="9"/>
      <c r="C20" s="9"/>
      <c r="D20" s="9"/>
      <c r="E20" s="9"/>
      <c r="F20" s="9"/>
      <c r="G20" s="9"/>
      <c r="H20" s="9"/>
      <c r="I20" s="10">
        <f>SUM(I8:I19)</f>
        <v>11346671660</v>
      </c>
      <c r="J20" s="9"/>
      <c r="K20" s="10">
        <f>SUM(K8:K19)</f>
        <v>1581039110</v>
      </c>
      <c r="L20" s="9"/>
      <c r="M20" s="10">
        <f>SUM(M8:M19)</f>
        <v>9765632550</v>
      </c>
      <c r="N20" s="9"/>
      <c r="O20" s="10">
        <f>SUM(O8:O19)</f>
        <v>29362305785</v>
      </c>
      <c r="P20" s="9"/>
      <c r="Q20" s="10">
        <f>SUM(Q8:Q19)</f>
        <v>1824340365</v>
      </c>
      <c r="R20" s="9"/>
      <c r="S20" s="10">
        <f>SUM(S8:S19)</f>
        <v>27537965420</v>
      </c>
    </row>
  </sheetData>
  <sheetProtection algorithmName="SHA-512" hashValue="K0lbxXXBOXZJ0gmb+AJ7MC7XkYtXFSU5i439y8GL2UzYJf/iSwvZgZVcK+qDu1DpQVg/6oplB5KlGiIwBqF+JA==" saltValue="YmMZuBh1opV2zxTiJl5SXw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33"/>
  <sheetViews>
    <sheetView rightToLeft="1" view="pageBreakPreview" zoomScale="60" zoomScaleNormal="100" workbookViewId="0">
      <selection activeCell="M39" sqref="M39"/>
    </sheetView>
  </sheetViews>
  <sheetFormatPr defaultRowHeight="18.75"/>
  <cols>
    <col min="1" max="1" width="33.285156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0" style="2" customWidth="1"/>
    <col min="10" max="10" width="1" style="2" customWidth="1"/>
    <col min="11" max="11" width="12.71093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8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>
      <c r="A6" s="23" t="s">
        <v>3</v>
      </c>
      <c r="B6" s="12"/>
      <c r="C6" s="24" t="s">
        <v>125</v>
      </c>
      <c r="D6" s="24" t="s">
        <v>125</v>
      </c>
      <c r="E6" s="24" t="s">
        <v>125</v>
      </c>
      <c r="F6" s="24" t="s">
        <v>125</v>
      </c>
      <c r="G6" s="24" t="s">
        <v>125</v>
      </c>
      <c r="H6" s="24" t="s">
        <v>125</v>
      </c>
      <c r="I6" s="24" t="s">
        <v>125</v>
      </c>
      <c r="J6" s="12"/>
      <c r="K6" s="24" t="s">
        <v>126</v>
      </c>
      <c r="L6" s="24" t="s">
        <v>126</v>
      </c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</row>
    <row r="7" spans="1:17" ht="48.75" customHeight="1">
      <c r="A7" s="24" t="s">
        <v>3</v>
      </c>
      <c r="B7" s="12"/>
      <c r="C7" s="24" t="s">
        <v>7</v>
      </c>
      <c r="D7" s="12"/>
      <c r="E7" s="24" t="s">
        <v>152</v>
      </c>
      <c r="F7" s="12"/>
      <c r="G7" s="24" t="s">
        <v>153</v>
      </c>
      <c r="H7" s="12"/>
      <c r="I7" s="24" t="s">
        <v>154</v>
      </c>
      <c r="J7" s="12"/>
      <c r="K7" s="24" t="s">
        <v>7</v>
      </c>
      <c r="L7" s="12"/>
      <c r="M7" s="24" t="s">
        <v>152</v>
      </c>
      <c r="N7" s="12"/>
      <c r="O7" s="24" t="s">
        <v>153</v>
      </c>
      <c r="P7" s="12"/>
      <c r="Q7" s="24" t="s">
        <v>154</v>
      </c>
    </row>
    <row r="8" spans="1:17" ht="21">
      <c r="A8" s="3" t="s">
        <v>21</v>
      </c>
      <c r="C8" s="17">
        <v>1362500</v>
      </c>
      <c r="D8" s="17"/>
      <c r="E8" s="17">
        <v>3219392458</v>
      </c>
      <c r="F8" s="17"/>
      <c r="G8" s="17">
        <v>3878981910</v>
      </c>
      <c r="H8" s="17"/>
      <c r="I8" s="17">
        <v>-659589451</v>
      </c>
      <c r="J8" s="17"/>
      <c r="K8" s="17">
        <v>1362500</v>
      </c>
      <c r="L8" s="17"/>
      <c r="M8" s="17">
        <v>3219392458</v>
      </c>
      <c r="N8" s="17"/>
      <c r="O8" s="17">
        <v>2768379547</v>
      </c>
      <c r="P8" s="17"/>
      <c r="Q8" s="17">
        <v>451012911</v>
      </c>
    </row>
    <row r="9" spans="1:17" ht="21">
      <c r="A9" s="3" t="s">
        <v>30</v>
      </c>
      <c r="C9" s="17">
        <v>23559</v>
      </c>
      <c r="D9" s="17"/>
      <c r="E9" s="17">
        <v>279152381</v>
      </c>
      <c r="F9" s="17"/>
      <c r="G9" s="17">
        <v>313812240</v>
      </c>
      <c r="H9" s="17"/>
      <c r="I9" s="17">
        <v>-34659858</v>
      </c>
      <c r="J9" s="17"/>
      <c r="K9" s="17">
        <v>23559</v>
      </c>
      <c r="L9" s="17"/>
      <c r="M9" s="17">
        <v>279152381</v>
      </c>
      <c r="N9" s="17"/>
      <c r="O9" s="17">
        <v>226225839</v>
      </c>
      <c r="P9" s="17"/>
      <c r="Q9" s="17">
        <v>52926542</v>
      </c>
    </row>
    <row r="10" spans="1:17" ht="21">
      <c r="A10" s="3" t="s">
        <v>24</v>
      </c>
      <c r="C10" s="17">
        <v>218115</v>
      </c>
      <c r="D10" s="17"/>
      <c r="E10" s="17">
        <v>3711910733</v>
      </c>
      <c r="F10" s="17"/>
      <c r="G10" s="17">
        <v>4661570138</v>
      </c>
      <c r="H10" s="17"/>
      <c r="I10" s="17">
        <v>-949659404</v>
      </c>
      <c r="J10" s="17"/>
      <c r="K10" s="17">
        <v>218115</v>
      </c>
      <c r="L10" s="17"/>
      <c r="M10" s="17">
        <v>3711910733</v>
      </c>
      <c r="N10" s="17"/>
      <c r="O10" s="17">
        <v>3802973964</v>
      </c>
      <c r="P10" s="17"/>
      <c r="Q10" s="17">
        <v>-91063230</v>
      </c>
    </row>
    <row r="11" spans="1:17" ht="21">
      <c r="A11" s="3" t="s">
        <v>32</v>
      </c>
      <c r="C11" s="17">
        <v>10477455</v>
      </c>
      <c r="D11" s="17"/>
      <c r="E11" s="17">
        <v>69260509049</v>
      </c>
      <c r="F11" s="17"/>
      <c r="G11" s="17">
        <v>72176741009</v>
      </c>
      <c r="H11" s="17"/>
      <c r="I11" s="17">
        <v>-2916231959</v>
      </c>
      <c r="J11" s="17"/>
      <c r="K11" s="17">
        <v>10477455</v>
      </c>
      <c r="L11" s="17"/>
      <c r="M11" s="17">
        <v>69260509049</v>
      </c>
      <c r="N11" s="17"/>
      <c r="O11" s="17">
        <v>54991802673</v>
      </c>
      <c r="P11" s="17"/>
      <c r="Q11" s="17">
        <v>14268706376</v>
      </c>
    </row>
    <row r="12" spans="1:17" ht="21">
      <c r="A12" s="3" t="s">
        <v>17</v>
      </c>
      <c r="C12" s="17">
        <v>300439</v>
      </c>
      <c r="D12" s="17"/>
      <c r="E12" s="17">
        <v>2009923840</v>
      </c>
      <c r="F12" s="17"/>
      <c r="G12" s="17">
        <v>2619172672</v>
      </c>
      <c r="H12" s="17"/>
      <c r="I12" s="17">
        <v>-609248831</v>
      </c>
      <c r="J12" s="17"/>
      <c r="K12" s="17">
        <v>300439</v>
      </c>
      <c r="L12" s="17"/>
      <c r="M12" s="17">
        <v>2009923840</v>
      </c>
      <c r="N12" s="17"/>
      <c r="O12" s="17">
        <v>1694815309</v>
      </c>
      <c r="P12" s="17"/>
      <c r="Q12" s="17">
        <v>315108531</v>
      </c>
    </row>
    <row r="13" spans="1:17" ht="21">
      <c r="A13" s="3" t="s">
        <v>16</v>
      </c>
      <c r="C13" s="17">
        <v>413452</v>
      </c>
      <c r="D13" s="17"/>
      <c r="E13" s="17">
        <v>1779184197</v>
      </c>
      <c r="F13" s="17"/>
      <c r="G13" s="17">
        <v>2153597873</v>
      </c>
      <c r="H13" s="17"/>
      <c r="I13" s="17">
        <v>-374413675</v>
      </c>
      <c r="J13" s="17"/>
      <c r="K13" s="17">
        <v>413452</v>
      </c>
      <c r="L13" s="17"/>
      <c r="M13" s="17">
        <v>1779184197</v>
      </c>
      <c r="N13" s="17"/>
      <c r="O13" s="17">
        <v>1052550410</v>
      </c>
      <c r="P13" s="17"/>
      <c r="Q13" s="17">
        <v>726633787</v>
      </c>
    </row>
    <row r="14" spans="1:17" ht="21">
      <c r="A14" s="3" t="s">
        <v>25</v>
      </c>
      <c r="C14" s="17">
        <v>44750</v>
      </c>
      <c r="D14" s="17"/>
      <c r="E14" s="17">
        <v>521794240</v>
      </c>
      <c r="F14" s="17"/>
      <c r="G14" s="17">
        <v>620992975</v>
      </c>
      <c r="H14" s="17"/>
      <c r="I14" s="17">
        <v>-99198734</v>
      </c>
      <c r="J14" s="17"/>
      <c r="K14" s="17">
        <v>44750</v>
      </c>
      <c r="L14" s="17"/>
      <c r="M14" s="17">
        <v>521794240</v>
      </c>
      <c r="N14" s="17"/>
      <c r="O14" s="17">
        <v>385229166</v>
      </c>
      <c r="P14" s="17"/>
      <c r="Q14" s="17">
        <v>136565074</v>
      </c>
    </row>
    <row r="15" spans="1:17" ht="21">
      <c r="A15" s="3" t="s">
        <v>20</v>
      </c>
      <c r="C15" s="17">
        <v>105858</v>
      </c>
      <c r="D15" s="17"/>
      <c r="E15" s="17">
        <v>1658395563</v>
      </c>
      <c r="F15" s="17"/>
      <c r="G15" s="17">
        <v>1873060979</v>
      </c>
      <c r="H15" s="17"/>
      <c r="I15" s="17">
        <v>-214665415</v>
      </c>
      <c r="J15" s="17"/>
      <c r="K15" s="17">
        <v>105858</v>
      </c>
      <c r="L15" s="17"/>
      <c r="M15" s="17">
        <v>1658395563</v>
      </c>
      <c r="N15" s="17"/>
      <c r="O15" s="17">
        <v>1353303604</v>
      </c>
      <c r="P15" s="17"/>
      <c r="Q15" s="17">
        <v>305091959</v>
      </c>
    </row>
    <row r="16" spans="1:17" ht="21">
      <c r="A16" s="3" t="s">
        <v>29</v>
      </c>
      <c r="C16" s="17">
        <v>2940000</v>
      </c>
      <c r="D16" s="17"/>
      <c r="E16" s="17">
        <v>23818432050</v>
      </c>
      <c r="F16" s="17"/>
      <c r="G16" s="17">
        <v>24812084430</v>
      </c>
      <c r="H16" s="17"/>
      <c r="I16" s="17">
        <v>-993652380</v>
      </c>
      <c r="J16" s="17"/>
      <c r="K16" s="17">
        <v>2940000</v>
      </c>
      <c r="L16" s="17"/>
      <c r="M16" s="17">
        <v>23818432050</v>
      </c>
      <c r="N16" s="17"/>
      <c r="O16" s="17">
        <v>21769695000</v>
      </c>
      <c r="P16" s="17"/>
      <c r="Q16" s="17">
        <v>2048737050</v>
      </c>
    </row>
    <row r="17" spans="1:17" ht="21">
      <c r="A17" s="3" t="s">
        <v>27</v>
      </c>
      <c r="C17" s="17">
        <v>160260</v>
      </c>
      <c r="D17" s="17"/>
      <c r="E17" s="17">
        <v>45508133361</v>
      </c>
      <c r="F17" s="17"/>
      <c r="G17" s="17">
        <v>47380628610</v>
      </c>
      <c r="H17" s="17"/>
      <c r="I17" s="17">
        <v>-1872495248</v>
      </c>
      <c r="J17" s="17"/>
      <c r="K17" s="17">
        <v>160260</v>
      </c>
      <c r="L17" s="17"/>
      <c r="M17" s="17">
        <v>45508133361</v>
      </c>
      <c r="N17" s="17"/>
      <c r="O17" s="17">
        <v>50655210928</v>
      </c>
      <c r="P17" s="17"/>
      <c r="Q17" s="17">
        <v>-5147077566</v>
      </c>
    </row>
    <row r="18" spans="1:17" ht="21">
      <c r="A18" s="3" t="s">
        <v>15</v>
      </c>
      <c r="C18" s="17">
        <v>14152500</v>
      </c>
      <c r="D18" s="17"/>
      <c r="E18" s="17">
        <v>80189267962</v>
      </c>
      <c r="F18" s="17"/>
      <c r="G18" s="17">
        <v>90037072800</v>
      </c>
      <c r="H18" s="17"/>
      <c r="I18" s="17">
        <v>-9847804837</v>
      </c>
      <c r="J18" s="17"/>
      <c r="K18" s="17">
        <v>14152500</v>
      </c>
      <c r="L18" s="17"/>
      <c r="M18" s="17">
        <v>80189267962</v>
      </c>
      <c r="N18" s="17"/>
      <c r="O18" s="17">
        <v>72311024092</v>
      </c>
      <c r="P18" s="17"/>
      <c r="Q18" s="17">
        <v>7878243870</v>
      </c>
    </row>
    <row r="19" spans="1:17" ht="21">
      <c r="A19" s="3" t="s">
        <v>23</v>
      </c>
      <c r="C19" s="17">
        <v>8013798</v>
      </c>
      <c r="D19" s="17"/>
      <c r="E19" s="17">
        <v>94239151119</v>
      </c>
      <c r="F19" s="17"/>
      <c r="G19" s="17">
        <v>83644216969</v>
      </c>
      <c r="H19" s="17"/>
      <c r="I19" s="17">
        <v>10594934150</v>
      </c>
      <c r="J19" s="17"/>
      <c r="K19" s="17">
        <v>8013798</v>
      </c>
      <c r="L19" s="17"/>
      <c r="M19" s="17">
        <v>94239151119</v>
      </c>
      <c r="N19" s="17"/>
      <c r="O19" s="17">
        <v>47956017729</v>
      </c>
      <c r="P19" s="17"/>
      <c r="Q19" s="17">
        <v>46283133390</v>
      </c>
    </row>
    <row r="20" spans="1:17" ht="21">
      <c r="A20" s="3" t="s">
        <v>31</v>
      </c>
      <c r="C20" s="17">
        <v>10241869</v>
      </c>
      <c r="D20" s="17"/>
      <c r="E20" s="17">
        <v>49886556409</v>
      </c>
      <c r="F20" s="17"/>
      <c r="G20" s="17">
        <v>60678342081</v>
      </c>
      <c r="H20" s="17"/>
      <c r="I20" s="17">
        <v>-10791785671</v>
      </c>
      <c r="J20" s="17"/>
      <c r="K20" s="17">
        <v>10241869</v>
      </c>
      <c r="L20" s="17"/>
      <c r="M20" s="17">
        <v>49886556409</v>
      </c>
      <c r="N20" s="17"/>
      <c r="O20" s="17">
        <v>38085732939</v>
      </c>
      <c r="P20" s="17"/>
      <c r="Q20" s="17">
        <v>11800823470</v>
      </c>
    </row>
    <row r="21" spans="1:17" ht="21">
      <c r="A21" s="3" t="s">
        <v>19</v>
      </c>
      <c r="C21" s="17">
        <v>500000</v>
      </c>
      <c r="D21" s="17"/>
      <c r="E21" s="17">
        <v>85239787500</v>
      </c>
      <c r="F21" s="17"/>
      <c r="G21" s="17">
        <v>81810315000</v>
      </c>
      <c r="H21" s="17"/>
      <c r="I21" s="17">
        <v>3429472500</v>
      </c>
      <c r="J21" s="17"/>
      <c r="K21" s="17">
        <v>500000</v>
      </c>
      <c r="L21" s="17"/>
      <c r="M21" s="17">
        <v>85239787500</v>
      </c>
      <c r="N21" s="17"/>
      <c r="O21" s="17">
        <v>72277375500</v>
      </c>
      <c r="P21" s="17"/>
      <c r="Q21" s="17">
        <v>12962412000</v>
      </c>
    </row>
    <row r="22" spans="1:17" ht="21">
      <c r="A22" s="3" t="s">
        <v>18</v>
      </c>
      <c r="C22" s="17">
        <v>2800000</v>
      </c>
      <c r="D22" s="17"/>
      <c r="E22" s="17">
        <v>41471766000</v>
      </c>
      <c r="F22" s="17"/>
      <c r="G22" s="17">
        <v>45229275000</v>
      </c>
      <c r="H22" s="17"/>
      <c r="I22" s="17">
        <v>-3757509000</v>
      </c>
      <c r="J22" s="17"/>
      <c r="K22" s="17">
        <v>2800000</v>
      </c>
      <c r="L22" s="17"/>
      <c r="M22" s="17">
        <v>41471766000</v>
      </c>
      <c r="N22" s="17"/>
      <c r="O22" s="17">
        <v>26720064000</v>
      </c>
      <c r="P22" s="17"/>
      <c r="Q22" s="17">
        <v>14751702000</v>
      </c>
    </row>
    <row r="23" spans="1:17" ht="21">
      <c r="A23" s="3" t="s">
        <v>22</v>
      </c>
      <c r="C23" s="17">
        <v>20450168</v>
      </c>
      <c r="D23" s="17"/>
      <c r="E23" s="17">
        <v>24028274589</v>
      </c>
      <c r="F23" s="17"/>
      <c r="G23" s="17">
        <v>26833606140</v>
      </c>
      <c r="H23" s="17"/>
      <c r="I23" s="17">
        <v>-2805331550</v>
      </c>
      <c r="J23" s="17"/>
      <c r="K23" s="17">
        <v>20450168</v>
      </c>
      <c r="L23" s="17"/>
      <c r="M23" s="17">
        <v>24028274589</v>
      </c>
      <c r="N23" s="17"/>
      <c r="O23" s="17">
        <v>19230751067</v>
      </c>
      <c r="P23" s="17"/>
      <c r="Q23" s="17">
        <v>4797523522</v>
      </c>
    </row>
    <row r="24" spans="1:17" ht="21">
      <c r="A24" s="3" t="s">
        <v>28</v>
      </c>
      <c r="C24" s="17">
        <v>7000000</v>
      </c>
      <c r="D24" s="17"/>
      <c r="E24" s="17">
        <v>97138566000</v>
      </c>
      <c r="F24" s="17"/>
      <c r="G24" s="17">
        <v>105627753000</v>
      </c>
      <c r="H24" s="17"/>
      <c r="I24" s="17">
        <v>-8489187000</v>
      </c>
      <c r="J24" s="17"/>
      <c r="K24" s="17">
        <v>7000000</v>
      </c>
      <c r="L24" s="17"/>
      <c r="M24" s="17">
        <v>97138566000</v>
      </c>
      <c r="N24" s="17"/>
      <c r="O24" s="17">
        <v>106784178877</v>
      </c>
      <c r="P24" s="17"/>
      <c r="Q24" s="17">
        <v>-9645612877</v>
      </c>
    </row>
    <row r="25" spans="1:17" ht="21">
      <c r="A25" s="3" t="s">
        <v>26</v>
      </c>
      <c r="C25" s="17">
        <v>1349937</v>
      </c>
      <c r="D25" s="17"/>
      <c r="E25" s="17">
        <v>12345524848</v>
      </c>
      <c r="F25" s="17"/>
      <c r="G25" s="17">
        <v>14304705965</v>
      </c>
      <c r="H25" s="17"/>
      <c r="I25" s="17">
        <v>-1959181116</v>
      </c>
      <c r="J25" s="17"/>
      <c r="K25" s="17">
        <v>1349937</v>
      </c>
      <c r="L25" s="17"/>
      <c r="M25" s="17">
        <v>12345524848</v>
      </c>
      <c r="N25" s="17"/>
      <c r="O25" s="17">
        <v>9581200806</v>
      </c>
      <c r="P25" s="17"/>
      <c r="Q25" s="17">
        <v>2764324042</v>
      </c>
    </row>
    <row r="26" spans="1:17" ht="21">
      <c r="A26" s="3" t="s">
        <v>33</v>
      </c>
      <c r="C26" s="17">
        <v>54931697</v>
      </c>
      <c r="D26" s="17"/>
      <c r="E26" s="17">
        <v>432142809830</v>
      </c>
      <c r="F26" s="17"/>
      <c r="G26" s="17">
        <v>433063467132</v>
      </c>
      <c r="H26" s="17"/>
      <c r="I26" s="17">
        <v>-920657301</v>
      </c>
      <c r="J26" s="17"/>
      <c r="K26" s="17">
        <v>54931697</v>
      </c>
      <c r="L26" s="17"/>
      <c r="M26" s="17">
        <v>432142809830</v>
      </c>
      <c r="N26" s="17"/>
      <c r="O26" s="17">
        <v>433063467132</v>
      </c>
      <c r="P26" s="17"/>
      <c r="Q26" s="17">
        <v>-920657301</v>
      </c>
    </row>
    <row r="27" spans="1:17" ht="21">
      <c r="A27" s="3" t="s">
        <v>66</v>
      </c>
      <c r="C27" s="17">
        <v>913500</v>
      </c>
      <c r="D27" s="17"/>
      <c r="E27" s="17">
        <v>865118590329</v>
      </c>
      <c r="F27" s="17"/>
      <c r="G27" s="17">
        <v>858959062946</v>
      </c>
      <c r="H27" s="17"/>
      <c r="I27" s="17">
        <v>6159527383</v>
      </c>
      <c r="J27" s="17"/>
      <c r="K27" s="17">
        <v>913500</v>
      </c>
      <c r="L27" s="17"/>
      <c r="M27" s="17">
        <v>865118590329</v>
      </c>
      <c r="N27" s="17"/>
      <c r="O27" s="17">
        <v>970874497096</v>
      </c>
      <c r="P27" s="17"/>
      <c r="Q27" s="17">
        <v>-105755906766</v>
      </c>
    </row>
    <row r="28" spans="1:17" ht="21">
      <c r="A28" s="3" t="s">
        <v>62</v>
      </c>
      <c r="C28" s="17">
        <v>824000</v>
      </c>
      <c r="D28" s="17"/>
      <c r="E28" s="17">
        <v>823850650000</v>
      </c>
      <c r="F28" s="17"/>
      <c r="G28" s="17">
        <v>823850650000</v>
      </c>
      <c r="H28" s="17"/>
      <c r="I28" s="6">
        <v>0</v>
      </c>
      <c r="J28" s="17"/>
      <c r="K28" s="17">
        <v>824000</v>
      </c>
      <c r="L28" s="17"/>
      <c r="M28" s="17">
        <v>823850650000</v>
      </c>
      <c r="N28" s="17"/>
      <c r="O28" s="17">
        <v>897997208500</v>
      </c>
      <c r="P28" s="17"/>
      <c r="Q28" s="17">
        <v>-74146558500</v>
      </c>
    </row>
    <row r="29" spans="1:17" ht="21">
      <c r="A29" s="3" t="s">
        <v>69</v>
      </c>
      <c r="C29" s="17">
        <v>47943</v>
      </c>
      <c r="D29" s="17"/>
      <c r="E29" s="17">
        <v>46719990447</v>
      </c>
      <c r="F29" s="17"/>
      <c r="G29" s="17">
        <v>45839580969</v>
      </c>
      <c r="H29" s="17"/>
      <c r="I29" s="6">
        <v>880409478</v>
      </c>
      <c r="J29" s="17"/>
      <c r="K29" s="17">
        <v>47943</v>
      </c>
      <c r="L29" s="17"/>
      <c r="M29" s="17">
        <v>46719990447</v>
      </c>
      <c r="N29" s="17"/>
      <c r="O29" s="17">
        <v>42277582369</v>
      </c>
      <c r="P29" s="17"/>
      <c r="Q29" s="17">
        <v>4442408078</v>
      </c>
    </row>
    <row r="30" spans="1:17" ht="21">
      <c r="A30" s="3" t="s">
        <v>75</v>
      </c>
      <c r="C30" s="17">
        <v>1000</v>
      </c>
      <c r="D30" s="17"/>
      <c r="E30" s="17">
        <v>999818750</v>
      </c>
      <c r="F30" s="17"/>
      <c r="G30" s="17">
        <v>1019815125</v>
      </c>
      <c r="H30" s="17"/>
      <c r="I30" s="6">
        <v>-19996375</v>
      </c>
      <c r="J30" s="17"/>
      <c r="K30" s="17">
        <v>1000</v>
      </c>
      <c r="L30" s="17"/>
      <c r="M30" s="17">
        <v>999818750</v>
      </c>
      <c r="N30" s="17"/>
      <c r="O30" s="17">
        <v>1019815125</v>
      </c>
      <c r="P30" s="17"/>
      <c r="Q30" s="17">
        <v>-19996375</v>
      </c>
    </row>
    <row r="31" spans="1:17" ht="21">
      <c r="A31" s="3" t="s">
        <v>72</v>
      </c>
      <c r="C31" s="17">
        <v>1900000</v>
      </c>
      <c r="D31" s="17"/>
      <c r="E31" s="17">
        <v>1899655625000</v>
      </c>
      <c r="F31" s="17"/>
      <c r="G31" s="17">
        <v>1883632042913</v>
      </c>
      <c r="H31" s="17"/>
      <c r="I31" s="6">
        <v>16023582087</v>
      </c>
      <c r="J31" s="17"/>
      <c r="K31" s="17">
        <v>1900000</v>
      </c>
      <c r="L31" s="17"/>
      <c r="M31" s="17">
        <v>1899655625000</v>
      </c>
      <c r="N31" s="17"/>
      <c r="O31" s="17">
        <v>1899728124970</v>
      </c>
      <c r="P31" s="17"/>
      <c r="Q31" s="17">
        <v>-72499970</v>
      </c>
    </row>
    <row r="32" spans="1:17" ht="21">
      <c r="A32" s="3" t="s">
        <v>78</v>
      </c>
      <c r="C32" s="17">
        <v>20000</v>
      </c>
      <c r="D32" s="17"/>
      <c r="E32" s="17">
        <v>19996375000</v>
      </c>
      <c r="F32" s="17"/>
      <c r="G32" s="17">
        <v>19996375000</v>
      </c>
      <c r="H32" s="17"/>
      <c r="I32" s="6">
        <v>0</v>
      </c>
      <c r="J32" s="17"/>
      <c r="K32" s="17">
        <v>20000</v>
      </c>
      <c r="L32" s="17"/>
      <c r="M32" s="17">
        <v>19996375000</v>
      </c>
      <c r="N32" s="17"/>
      <c r="O32" s="17">
        <v>19996375000</v>
      </c>
      <c r="P32" s="17"/>
      <c r="Q32" s="5">
        <v>0</v>
      </c>
    </row>
    <row r="33" spans="1:17">
      <c r="A33" s="9"/>
      <c r="B33" s="9"/>
      <c r="C33" s="9"/>
      <c r="D33" s="9"/>
      <c r="E33" s="18">
        <f>SUM(E8:E32)</f>
        <v>4724789581655</v>
      </c>
      <c r="F33" s="9"/>
      <c r="G33" s="18">
        <f>SUM(G8:G32)</f>
        <v>4735016923876</v>
      </c>
      <c r="H33" s="9"/>
      <c r="I33" s="18">
        <f>SUM(I8:I32)</f>
        <v>-10227342207</v>
      </c>
      <c r="J33" s="9"/>
      <c r="K33" s="9"/>
      <c r="L33" s="9"/>
      <c r="M33" s="18">
        <f>SUM(M8:M32)</f>
        <v>4724789581655</v>
      </c>
      <c r="N33" s="9"/>
      <c r="O33" s="18">
        <f>SUM(O8:O32)</f>
        <v>4796603601642</v>
      </c>
      <c r="P33" s="9"/>
      <c r="Q33" s="18">
        <f>SUM(Q8:Q32)</f>
        <v>-71814019983</v>
      </c>
    </row>
  </sheetData>
  <sheetProtection algorithmName="SHA-512" hashValue="pQDysh3YEkDQMuokHwWd9DOhTU2Oucbjp6p7Iz0yEsV/wCoVSGR6yNFyRfFnnKwnwSdWUAKN1LTyyWo26IpHRw==" saltValue="aSxOGT//mqCVZVIFOrfed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0"/>
  <sheetViews>
    <sheetView rightToLeft="1" view="pageBreakPreview" zoomScale="60" zoomScaleNormal="115" workbookViewId="0">
      <selection activeCell="A47" sqref="A47"/>
    </sheetView>
  </sheetViews>
  <sheetFormatPr defaultRowHeight="18.75"/>
  <cols>
    <col min="1" max="1" width="28.5703125" style="2" bestFit="1" customWidth="1"/>
    <col min="2" max="2" width="1" style="2" customWidth="1"/>
    <col min="3" max="3" width="9.140625" style="2" customWidth="1"/>
    <col min="4" max="4" width="1" style="2" customWidth="1"/>
    <col min="5" max="5" width="9.140625" style="2" customWidth="1"/>
    <col min="6" max="6" width="1" style="2" customWidth="1"/>
    <col min="7" max="7" width="9.140625" style="2" customWidth="1"/>
    <col min="8" max="8" width="1" style="2" customWidth="1"/>
    <col min="9" max="9" width="9.140625" style="2" customWidth="1"/>
    <col min="10" max="10" width="1" style="2" customWidth="1"/>
    <col min="11" max="11" width="14.1406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19.855468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">
      <c r="A3" s="22" t="s">
        <v>123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>
      <c r="A6" s="23" t="s">
        <v>3</v>
      </c>
      <c r="B6" s="12"/>
      <c r="C6" s="24" t="s">
        <v>125</v>
      </c>
      <c r="D6" s="24" t="s">
        <v>125</v>
      </c>
      <c r="E6" s="24" t="s">
        <v>125</v>
      </c>
      <c r="F6" s="24" t="s">
        <v>125</v>
      </c>
      <c r="G6" s="24" t="s">
        <v>125</v>
      </c>
      <c r="H6" s="24" t="s">
        <v>125</v>
      </c>
      <c r="I6" s="24" t="s">
        <v>125</v>
      </c>
      <c r="J6" s="12"/>
      <c r="K6" s="24" t="s">
        <v>126</v>
      </c>
      <c r="L6" s="24" t="s">
        <v>126</v>
      </c>
      <c r="M6" s="24" t="s">
        <v>126</v>
      </c>
      <c r="N6" s="24" t="s">
        <v>126</v>
      </c>
      <c r="O6" s="24" t="s">
        <v>126</v>
      </c>
      <c r="P6" s="24" t="s">
        <v>126</v>
      </c>
      <c r="Q6" s="24" t="s">
        <v>126</v>
      </c>
    </row>
    <row r="7" spans="1:17" ht="39" customHeight="1">
      <c r="A7" s="24" t="s">
        <v>3</v>
      </c>
      <c r="B7" s="12"/>
      <c r="C7" s="24" t="s">
        <v>7</v>
      </c>
      <c r="D7" s="12"/>
      <c r="E7" s="24" t="s">
        <v>152</v>
      </c>
      <c r="F7" s="12"/>
      <c r="G7" s="24" t="s">
        <v>153</v>
      </c>
      <c r="H7" s="12"/>
      <c r="I7" s="24" t="s">
        <v>155</v>
      </c>
      <c r="J7" s="12"/>
      <c r="K7" s="24" t="s">
        <v>7</v>
      </c>
      <c r="L7" s="12"/>
      <c r="M7" s="24" t="s">
        <v>152</v>
      </c>
      <c r="N7" s="12"/>
      <c r="O7" s="24" t="s">
        <v>153</v>
      </c>
      <c r="P7" s="12"/>
      <c r="Q7" s="24" t="s">
        <v>155</v>
      </c>
    </row>
    <row r="8" spans="1:17" ht="21">
      <c r="A8" s="3" t="s">
        <v>156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4493796</v>
      </c>
      <c r="L8" s="6"/>
      <c r="M8" s="6">
        <v>43613746869</v>
      </c>
      <c r="N8" s="6"/>
      <c r="O8" s="6">
        <v>31232044753</v>
      </c>
      <c r="P8" s="6"/>
      <c r="Q8" s="6">
        <v>12381702116</v>
      </c>
    </row>
    <row r="9" spans="1:17" ht="21">
      <c r="A9" s="3" t="s">
        <v>157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517840</v>
      </c>
      <c r="L9" s="6"/>
      <c r="M9" s="6">
        <v>2426568553</v>
      </c>
      <c r="N9" s="6"/>
      <c r="O9" s="6">
        <v>1545820832</v>
      </c>
      <c r="P9" s="6"/>
      <c r="Q9" s="6">
        <v>880747721</v>
      </c>
    </row>
    <row r="10" spans="1:17" ht="21">
      <c r="A10" s="3" t="s">
        <v>158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60935</v>
      </c>
      <c r="L10" s="6"/>
      <c r="M10" s="6">
        <v>235384493</v>
      </c>
      <c r="N10" s="6"/>
      <c r="O10" s="6">
        <v>192135769</v>
      </c>
      <c r="P10" s="6"/>
      <c r="Q10" s="6">
        <v>43248724</v>
      </c>
    </row>
    <row r="11" spans="1:17" ht="21">
      <c r="A11" s="3" t="s">
        <v>159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350000</v>
      </c>
      <c r="L11" s="6"/>
      <c r="M11" s="6">
        <v>830386720</v>
      </c>
      <c r="N11" s="6"/>
      <c r="O11" s="6">
        <v>566061772</v>
      </c>
      <c r="P11" s="6"/>
      <c r="Q11" s="6">
        <v>264324948</v>
      </c>
    </row>
    <row r="12" spans="1:17" ht="21">
      <c r="A12" s="3" t="s">
        <v>16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1</v>
      </c>
      <c r="L12" s="6"/>
      <c r="M12" s="6">
        <v>1</v>
      </c>
      <c r="N12" s="6"/>
      <c r="O12" s="6">
        <v>2546</v>
      </c>
      <c r="P12" s="6"/>
      <c r="Q12" s="6">
        <v>-2545</v>
      </c>
    </row>
    <row r="13" spans="1:17" ht="21">
      <c r="A13" s="3" t="s">
        <v>160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830000</v>
      </c>
      <c r="L13" s="6"/>
      <c r="M13" s="6">
        <v>1945690097</v>
      </c>
      <c r="N13" s="6"/>
      <c r="O13" s="6">
        <v>1313497908</v>
      </c>
      <c r="P13" s="6"/>
      <c r="Q13" s="6">
        <v>632192189</v>
      </c>
    </row>
    <row r="14" spans="1:17" ht="21">
      <c r="A14" s="3" t="s">
        <v>28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5667704</v>
      </c>
      <c r="L14" s="6"/>
      <c r="M14" s="6">
        <v>120415436974</v>
      </c>
      <c r="N14" s="6"/>
      <c r="O14" s="6">
        <v>80463785490</v>
      </c>
      <c r="P14" s="6"/>
      <c r="Q14" s="6">
        <v>39951651484</v>
      </c>
    </row>
    <row r="15" spans="1:17" ht="21">
      <c r="A15" s="3" t="s">
        <v>161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421871</v>
      </c>
      <c r="L15" s="6"/>
      <c r="M15" s="6">
        <v>2280506156</v>
      </c>
      <c r="N15" s="6"/>
      <c r="O15" s="6">
        <v>1627120166</v>
      </c>
      <c r="P15" s="6"/>
      <c r="Q15" s="6">
        <v>653385990</v>
      </c>
    </row>
    <row r="16" spans="1:17" ht="21">
      <c r="A16" s="3" t="s">
        <v>162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2377940</v>
      </c>
      <c r="L16" s="6"/>
      <c r="M16" s="6">
        <v>6176686329</v>
      </c>
      <c r="N16" s="6"/>
      <c r="O16" s="6">
        <v>3916802112</v>
      </c>
      <c r="P16" s="6"/>
      <c r="Q16" s="6">
        <v>2259884217</v>
      </c>
    </row>
    <row r="17" spans="1:17" ht="21">
      <c r="A17" s="3" t="s">
        <v>163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150000</v>
      </c>
      <c r="L17" s="6"/>
      <c r="M17" s="6">
        <v>1777361405</v>
      </c>
      <c r="N17" s="6"/>
      <c r="O17" s="6">
        <v>1142660475</v>
      </c>
      <c r="P17" s="6"/>
      <c r="Q17" s="6">
        <v>634700930</v>
      </c>
    </row>
    <row r="18" spans="1:17" ht="21">
      <c r="A18" s="3" t="s">
        <v>164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910251</v>
      </c>
      <c r="L18" s="6"/>
      <c r="M18" s="6">
        <v>6402734587</v>
      </c>
      <c r="N18" s="6"/>
      <c r="O18" s="6">
        <v>4614658533</v>
      </c>
      <c r="P18" s="6"/>
      <c r="Q18" s="6">
        <v>1788076054</v>
      </c>
    </row>
    <row r="19" spans="1:17" ht="21">
      <c r="A19" s="3" t="s">
        <v>165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355000</v>
      </c>
      <c r="L19" s="6"/>
      <c r="M19" s="6">
        <v>1359118195</v>
      </c>
      <c r="N19" s="6"/>
      <c r="O19" s="6">
        <v>1015963832</v>
      </c>
      <c r="P19" s="6"/>
      <c r="Q19" s="6">
        <v>343154363</v>
      </c>
    </row>
    <row r="20" spans="1:17" ht="21">
      <c r="A20" s="3" t="s">
        <v>166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544352</v>
      </c>
      <c r="L20" s="6"/>
      <c r="M20" s="6">
        <v>1638585891</v>
      </c>
      <c r="N20" s="6"/>
      <c r="O20" s="6">
        <v>1035690484</v>
      </c>
      <c r="P20" s="6"/>
      <c r="Q20" s="6">
        <v>602895407</v>
      </c>
    </row>
    <row r="21" spans="1:17" ht="21">
      <c r="A21" s="3" t="s">
        <v>167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20858</v>
      </c>
      <c r="L21" s="6"/>
      <c r="M21" s="6">
        <v>307530352</v>
      </c>
      <c r="N21" s="6"/>
      <c r="O21" s="6">
        <v>230768250</v>
      </c>
      <c r="P21" s="6"/>
      <c r="Q21" s="6">
        <v>76762102</v>
      </c>
    </row>
    <row r="22" spans="1:17" ht="21">
      <c r="A22" s="3" t="s">
        <v>168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195</v>
      </c>
      <c r="L22" s="6"/>
      <c r="M22" s="6">
        <v>3849659</v>
      </c>
      <c r="N22" s="6"/>
      <c r="O22" s="6">
        <v>2585822</v>
      </c>
      <c r="P22" s="6"/>
      <c r="Q22" s="6">
        <v>1263837</v>
      </c>
    </row>
    <row r="23" spans="1:17" ht="21">
      <c r="A23" s="3" t="s">
        <v>169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390500</v>
      </c>
      <c r="L23" s="6"/>
      <c r="M23" s="6">
        <v>974352127</v>
      </c>
      <c r="N23" s="6"/>
      <c r="O23" s="6">
        <v>643208501</v>
      </c>
      <c r="P23" s="6"/>
      <c r="Q23" s="6">
        <v>331143626</v>
      </c>
    </row>
    <row r="24" spans="1:17" ht="21">
      <c r="A24" s="3" t="s">
        <v>31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254642</v>
      </c>
      <c r="L24" s="6"/>
      <c r="M24" s="6">
        <v>1866867354</v>
      </c>
      <c r="N24" s="6"/>
      <c r="O24" s="6">
        <v>937639341</v>
      </c>
      <c r="P24" s="6"/>
      <c r="Q24" s="6">
        <v>929228013</v>
      </c>
    </row>
    <row r="25" spans="1:17" ht="21">
      <c r="A25" s="3" t="s">
        <v>170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8601977</v>
      </c>
      <c r="L25" s="6"/>
      <c r="M25" s="6">
        <v>35304781728</v>
      </c>
      <c r="N25" s="6"/>
      <c r="O25" s="6">
        <v>-13641435782</v>
      </c>
      <c r="P25" s="6"/>
      <c r="Q25" s="6">
        <v>48946217510</v>
      </c>
    </row>
    <row r="26" spans="1:17" ht="21">
      <c r="A26" s="3" t="s">
        <v>171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6385</v>
      </c>
      <c r="L26" s="6"/>
      <c r="M26" s="6">
        <v>50612879785</v>
      </c>
      <c r="N26" s="6"/>
      <c r="O26" s="6">
        <v>49993962580</v>
      </c>
      <c r="P26" s="6"/>
      <c r="Q26" s="6">
        <v>618917205</v>
      </c>
    </row>
    <row r="27" spans="1:17" ht="21">
      <c r="A27" s="3" t="s">
        <v>172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1235520</v>
      </c>
      <c r="L27" s="6"/>
      <c r="M27" s="6">
        <v>9238235425</v>
      </c>
      <c r="N27" s="6"/>
      <c r="O27" s="6">
        <v>6411040384</v>
      </c>
      <c r="P27" s="6"/>
      <c r="Q27" s="6">
        <v>2827195041</v>
      </c>
    </row>
    <row r="28" spans="1:17" ht="21">
      <c r="A28" s="3" t="s">
        <v>173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3049931</v>
      </c>
      <c r="L28" s="6"/>
      <c r="M28" s="6">
        <v>6723210644</v>
      </c>
      <c r="N28" s="6"/>
      <c r="O28" s="6">
        <v>4859949608</v>
      </c>
      <c r="P28" s="6"/>
      <c r="Q28" s="6">
        <v>1863261036</v>
      </c>
    </row>
    <row r="29" spans="1:17" ht="21">
      <c r="A29" s="3" t="s">
        <v>174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100000</v>
      </c>
      <c r="L29" s="6"/>
      <c r="M29" s="6">
        <v>2826782732</v>
      </c>
      <c r="N29" s="6"/>
      <c r="O29" s="6">
        <v>1868814000</v>
      </c>
      <c r="P29" s="6"/>
      <c r="Q29" s="6">
        <v>957968732</v>
      </c>
    </row>
    <row r="30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>
        <f>SUM(M8:M29)</f>
        <v>296960696076</v>
      </c>
      <c r="N30" s="9"/>
      <c r="O30" s="10">
        <f>SUM(O8:O29)</f>
        <v>179972777376</v>
      </c>
      <c r="P30" s="9"/>
      <c r="Q30" s="10">
        <f>SUM(Q8:Q29)</f>
        <v>116987918700</v>
      </c>
    </row>
  </sheetData>
  <sheetProtection algorithmName="SHA-512" hashValue="eIr2oGQNdJSMRkNRPtfhwKB+kII9mrMzLGORlhrs22tPXYaUwvgk9VnLCkTiVZ66nc7eXV1cpG5byyHCel9EEg==" saltValue="MjhalSXT500CaCGDWaSbbA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'تعدیل قیمت'!Print_Area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2023-07-25T05:21:50Z</dcterms:created>
  <dcterms:modified xsi:type="dcterms:W3CDTF">2023-07-31T07:52:27Z</dcterms:modified>
</cp:coreProperties>
</file>