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0011465263\Desktop\گزارش پرتفو مرداد 1402\"/>
    </mc:Choice>
  </mc:AlternateContent>
  <xr:revisionPtr revIDLastSave="0" documentId="13_ncr:1_{C6C97642-21A0-43FF-9BBF-2B8767C5CB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definedNames>
    <definedName name="_xlnm.Print_Area" localSheetId="2">'اوراق مشارکت'!$A$1:$AK$16</definedName>
    <definedName name="_xlnm.Print_Area" localSheetId="3">'تعدیل قیمت'!$A$1:$M$11</definedName>
    <definedName name="_xlnm.Print_Area" localSheetId="13">'جمع درآمدها'!$A$1:$G$10</definedName>
    <definedName name="_xlnm.Print_Area" localSheetId="11">'درآمد سپرده بانکی'!$A$1:$K$26</definedName>
    <definedName name="_xlnm.Print_Area" localSheetId="6">'درآمد سود سهام'!$A$1:$S$20</definedName>
    <definedName name="_xlnm.Print_Area" localSheetId="7">'درآمد ناشی از تغییر قیمت اوراق'!$A$1:$Q$33</definedName>
    <definedName name="_xlnm.Print_Area" localSheetId="8">'درآمد ناشی از فروش'!$A$1:$Q$31</definedName>
    <definedName name="_xlnm.Print_Area" localSheetId="4">سپرده!$A$1:$S$22</definedName>
    <definedName name="_xlnm.Print_Area" localSheetId="10">'سرمایه‌گذاری در اوراق بهادار'!$A$1:$Q$15</definedName>
    <definedName name="_xlnm.Print_Area" localSheetId="0">سهام!$A$1:$Y$28</definedName>
    <definedName name="_xlnm.Print_Area" localSheetId="5">'سود اوراق بهادار و سپرده بانکی'!$A$1:$S$32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5" l="1"/>
  <c r="E26" i="13"/>
  <c r="I26" i="13"/>
  <c r="C15" i="12"/>
  <c r="E15" i="12"/>
  <c r="G15" i="12"/>
  <c r="I15" i="12"/>
  <c r="K15" i="12"/>
  <c r="M15" i="12"/>
  <c r="O15" i="12"/>
  <c r="Q15" i="12"/>
  <c r="E46" i="11"/>
  <c r="F46" i="11"/>
  <c r="G46" i="11"/>
  <c r="H46" i="11"/>
  <c r="I46" i="11"/>
  <c r="J46" i="11"/>
  <c r="K46" i="11"/>
  <c r="L46" i="11"/>
  <c r="M46" i="11"/>
  <c r="N46" i="11"/>
  <c r="O46" i="11"/>
  <c r="P46" i="11"/>
  <c r="Q46" i="11"/>
  <c r="R46" i="11"/>
  <c r="S46" i="11"/>
  <c r="T46" i="11"/>
  <c r="U46" i="11"/>
  <c r="M31" i="10"/>
  <c r="N31" i="10"/>
  <c r="O31" i="10"/>
  <c r="P31" i="10"/>
  <c r="Q31" i="10"/>
  <c r="E31" i="10"/>
  <c r="F31" i="10"/>
  <c r="G31" i="10"/>
  <c r="H31" i="10"/>
  <c r="I31" i="10"/>
  <c r="M33" i="9"/>
  <c r="N33" i="9"/>
  <c r="O33" i="9"/>
  <c r="P33" i="9"/>
  <c r="Q33" i="9"/>
  <c r="E33" i="9"/>
  <c r="F33" i="9"/>
  <c r="G33" i="9"/>
  <c r="H33" i="9"/>
  <c r="I33" i="9"/>
  <c r="O20" i="8"/>
  <c r="P20" i="8"/>
  <c r="Q20" i="8"/>
  <c r="R20" i="8"/>
  <c r="S20" i="8"/>
  <c r="I32" i="7"/>
  <c r="J32" i="7"/>
  <c r="K32" i="7"/>
  <c r="L32" i="7"/>
  <c r="M32" i="7"/>
  <c r="N32" i="7"/>
  <c r="O32" i="7"/>
  <c r="P32" i="7"/>
  <c r="Q32" i="7"/>
  <c r="R32" i="7"/>
  <c r="S32" i="7"/>
  <c r="K22" i="6"/>
  <c r="L22" i="6"/>
  <c r="M22" i="6"/>
  <c r="N22" i="6"/>
  <c r="O22" i="6"/>
  <c r="P22" i="6"/>
  <c r="Q22" i="6"/>
  <c r="K11" i="4"/>
  <c r="Q16" i="3"/>
  <c r="S16" i="3"/>
  <c r="W16" i="3"/>
  <c r="AA16" i="3"/>
  <c r="AG16" i="3"/>
  <c r="AI16" i="3"/>
  <c r="Y28" i="1"/>
  <c r="U28" i="1"/>
  <c r="W28" i="1"/>
  <c r="E28" i="1"/>
  <c r="G28" i="1"/>
</calcChain>
</file>

<file path=xl/sharedStrings.xml><?xml version="1.0" encoding="utf-8"?>
<sst xmlns="http://schemas.openxmlformats.org/spreadsheetml/2006/main" count="744" uniqueCount="205">
  <si>
    <t>صندوق سرمایه‌گذاری پاداش سهامداری توسعه یکم</t>
  </si>
  <si>
    <t>صورت وضعیت پورتفوی</t>
  </si>
  <si>
    <t>برای ماه منتهی به 1402/05/31</t>
  </si>
  <si>
    <t>نام شرکت</t>
  </si>
  <si>
    <t>1402/04/31</t>
  </si>
  <si>
    <t>تغییرات طی دوره</t>
  </si>
  <si>
    <t>1402/05/31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</si>
  <si>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</si>
  <si>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</si>
  <si>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</si>
  <si>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</si>
  <si>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</si>
  <si>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</si>
  <si>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</si>
  <si>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</si>
  <si>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آتیه داده پرداز</t>
  </si>
  <si>
    <t>بانک ملت</t>
  </si>
  <si>
    <t>پالایش نفت اصفهان</t>
  </si>
  <si>
    <t>پدیده شیمی قرن</t>
  </si>
  <si>
    <t>پلی پروپیلن جم - جم پیلن</t>
  </si>
  <si>
    <t>س. نفت و گاز و پتروشیمی تأمین</t>
  </si>
  <si>
    <t>سایپا</t>
  </si>
  <si>
    <t>سرمایه گذاری تامین اجتماعی</t>
  </si>
  <si>
    <t>سرمایه گذاری مس سرچشمه</t>
  </si>
  <si>
    <t>سرمایه‌گذاری‌غدیر(هلدینگ‌</t>
  </si>
  <si>
    <t>صنایع پتروشیمی خلیج فارس</t>
  </si>
  <si>
    <t>صنایع شیمیایی کیمیاگران امروز</t>
  </si>
  <si>
    <t>صندوق س.آرمان آتیه درخشان مس-س</t>
  </si>
  <si>
    <t>فرآوری معدنی اپال کانی پارس</t>
  </si>
  <si>
    <t>فولاد هرمزگان جنوب</t>
  </si>
  <si>
    <t>گروه توسعه مالی مهرآیندگان</t>
  </si>
  <si>
    <t>گروه مپنا (سهامی عام)</t>
  </si>
  <si>
    <t>لیزینگ پارسیان</t>
  </si>
  <si>
    <t>ملی‌ صنایع‌ مس‌ ایران‌</t>
  </si>
  <si>
    <t>تعداد اوراق تبعی</t>
  </si>
  <si>
    <t>قیمت اعمال</t>
  </si>
  <si>
    <t>تاریخ اعمال</t>
  </si>
  <si>
    <t>نرخ موثر</t>
  </si>
  <si>
    <t>اختیارف ت­ وبملت-1727-02/08/30</t>
  </si>
  <si>
    <t>1402/08/30</t>
  </si>
  <si>
    <t>اختیارف ت ومهان-8862-02/10/23</t>
  </si>
  <si>
    <t>1402/10/23</t>
  </si>
  <si>
    <t>اختیارف ت­ فملی-2635-02/08/28</t>
  </si>
  <si>
    <t>1402/08/28</t>
  </si>
  <si>
    <t>اختیارف ت­ فارس-6050-02/09/04</t>
  </si>
  <si>
    <t>1402/09/04</t>
  </si>
  <si>
    <t>اختیارف ت­ شپنا-4047-02/08/28</t>
  </si>
  <si>
    <t>اختیارف ت­ تاپیکو9360-02/09/07</t>
  </si>
  <si>
    <t>1402/09/07</t>
  </si>
  <si>
    <t>اختیارف ت­ خساپا-1608-02/09/05</t>
  </si>
  <si>
    <t>1402/09/05</t>
  </si>
  <si>
    <t>اختیارف ت­ شستا-739-02/08/29</t>
  </si>
  <si>
    <t>1402/08/29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</si>
  <si>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</si>
  <si>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</si>
  <si>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</si>
  <si>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</si>
  <si>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</si>
  <si>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</si>
  <si>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</si>
  <si>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</si>
  <si>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تابان تمدن14021206</t>
  </si>
  <si>
    <t>بله</t>
  </si>
  <si>
    <t>1398/12/06</t>
  </si>
  <si>
    <t>1402/12/06</t>
  </si>
  <si>
    <t>اجاره ریل پردازسیر021212</t>
  </si>
  <si>
    <t>1397/12/12</t>
  </si>
  <si>
    <t>1402/12/12</t>
  </si>
  <si>
    <t>اسنادخزانه-م8بودجه99-020606</t>
  </si>
  <si>
    <t>1399/07/06</t>
  </si>
  <si>
    <t>1402/06/06</t>
  </si>
  <si>
    <t>مرابحه عام دولت95-ش.خ020514</t>
  </si>
  <si>
    <t>1400/10/14</t>
  </si>
  <si>
    <t>1402/05/14</t>
  </si>
  <si>
    <t>مرابحه کرمان موتور14030915</t>
  </si>
  <si>
    <t>1400/09/15</t>
  </si>
  <si>
    <t>1403/09/15</t>
  </si>
  <si>
    <t>مشارکت ش اردبیل47-3ماهه18%</t>
  </si>
  <si>
    <t>1400/07/10</t>
  </si>
  <si>
    <t>1404/07/09</t>
  </si>
  <si>
    <t>مرابحه عام دولت131-ش.خ040410</t>
  </si>
  <si>
    <t>1402/05/10</t>
  </si>
  <si>
    <t>1404/04/07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</si>
  <si>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</si>
  <si>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</si>
  <si>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</si>
  <si>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</si>
  <si>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</si>
  <si>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Other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</si>
  <si>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</si>
  <si>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</si>
  <si>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</si>
  <si>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</si>
  <si>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</si>
  <si>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</si>
  <si>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</si>
  <si>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</si>
  <si>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</si>
  <si>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بورس کالا</t>
  </si>
  <si>
    <t>104456251</t>
  </si>
  <si>
    <t>سپرده کوتاه مدت</t>
  </si>
  <si>
    <t>1398/05/09</t>
  </si>
  <si>
    <t>بانک توسعه صادرات ایران مرکزی</t>
  </si>
  <si>
    <t xml:space="preserve">0200051454006 </t>
  </si>
  <si>
    <t>1400/02/21</t>
  </si>
  <si>
    <t>بانک پاسارگاد شهید بهزادی</t>
  </si>
  <si>
    <t>378.9012.14069480.2</t>
  </si>
  <si>
    <t>سپرده بلند مدت</t>
  </si>
  <si>
    <t>1401/02/27</t>
  </si>
  <si>
    <t>بانک خاورمیانه دروس</t>
  </si>
  <si>
    <t>1011-10-810-707074799</t>
  </si>
  <si>
    <t>1401/06/30</t>
  </si>
  <si>
    <t xml:space="preserve">378.9012.14069480.3 </t>
  </si>
  <si>
    <t>1401/10/15</t>
  </si>
  <si>
    <t xml:space="preserve">378.8100.14069480.1 </t>
  </si>
  <si>
    <t>1401/10/17</t>
  </si>
  <si>
    <t xml:space="preserve">378.9012.14069480.4 </t>
  </si>
  <si>
    <t>1401/10/18</t>
  </si>
  <si>
    <t>378.307.14069480.1</t>
  </si>
  <si>
    <t>1402/01/08</t>
  </si>
  <si>
    <t>بانک صادرات میدان فرهنگ</t>
  </si>
  <si>
    <t>0218175230008</t>
  </si>
  <si>
    <t>1402/04/21</t>
  </si>
  <si>
    <t>0406774560008</t>
  </si>
  <si>
    <t>6175001164</t>
  </si>
  <si>
    <t>1402/04/26</t>
  </si>
  <si>
    <t>378.307.14069480.2</t>
  </si>
  <si>
    <t>1402/05/19</t>
  </si>
  <si>
    <t>406809785005</t>
  </si>
  <si>
    <t>6175001237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</si>
  <si>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</si>
  <si>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</si>
  <si>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</si>
  <si>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</si>
  <si>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</si>
  <si>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</si>
  <si>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</si>
  <si>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</si>
  <si>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</si>
  <si>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</si>
  <si>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بانک شهر بلوار کشاورز</t>
  </si>
  <si>
    <t>بانک پاسارگاد شهران</t>
  </si>
  <si>
    <t>بانک صادرات میدان اسدآبادی</t>
  </si>
  <si>
    <t>بانک رفاه صالح زاهدان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</si>
  <si>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</si>
  <si>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</si>
  <si>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</si>
  <si>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</si>
  <si>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</si>
  <si>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</si>
  <si>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1402/01/31</t>
  </si>
  <si>
    <t>1402/04/30</t>
  </si>
  <si>
    <t>1402/03/31</t>
  </si>
  <si>
    <t>1402/03/30</t>
  </si>
  <si>
    <t>1402/04/25</t>
  </si>
  <si>
    <t>1402/04/24</t>
  </si>
  <si>
    <t>1401/12/24</t>
  </si>
  <si>
    <t>1402/02/27</t>
  </si>
  <si>
    <t>1402/04/13</t>
  </si>
  <si>
    <t>1402/02/18</t>
  </si>
  <si>
    <t>1402/04/28</t>
  </si>
  <si>
    <t>بهای فروش</t>
  </si>
  <si>
    <t>ارزش دفتری</t>
  </si>
  <si>
    <t>سود و زیان ناشی از تغییر قیمت</t>
  </si>
  <si>
    <t>سود و زیان ناشی از فروش</t>
  </si>
  <si>
    <t>صندوق ثروت آفرین تمدن</t>
  </si>
  <si>
    <t>افرانت</t>
  </si>
  <si>
    <t>بیمه معلم</t>
  </si>
  <si>
    <t>پیشگامان فن آوری و دانش آرامیس</t>
  </si>
  <si>
    <t>معدنی‌وصنعتی‌چادرملو</t>
  </si>
  <si>
    <t>ذوب آهن اصفهان</t>
  </si>
  <si>
    <t>تولیدی فولاد سپید فراب کویر</t>
  </si>
  <si>
    <t>بانک تجارت</t>
  </si>
  <si>
    <t>بانک‌پارسیان‌</t>
  </si>
  <si>
    <t>بانک صادرات ایران</t>
  </si>
  <si>
    <t>پالایش نفت تهران</t>
  </si>
  <si>
    <t>ملی‌ سرب‌وروی‌ ایران‌</t>
  </si>
  <si>
    <t>لامیران‌</t>
  </si>
  <si>
    <t>سرمایه‌ گذاری‌ پارس‌ توشه‌</t>
  </si>
  <si>
    <t>ایران‌ خودرو</t>
  </si>
  <si>
    <t>توسعه مولد نیروگاهی جهرم</t>
  </si>
  <si>
    <t>ح . س.نفت وگازوپتروشیمی تأمین</t>
  </si>
  <si>
    <t>سیمان آبیک</t>
  </si>
  <si>
    <t>ریل پردازسیر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</si>
  <si>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</si>
  <si>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</si>
  <si>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</si>
  <si>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</si>
  <si>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</si>
  <si>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</si>
  <si>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</si>
  <si>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</si>
  <si>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</si>
  <si>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</si>
  <si>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700794079668</t>
  </si>
  <si>
    <t>308-8100-140699480-1</t>
  </si>
  <si>
    <t>02-16817358-00-1</t>
  </si>
  <si>
    <t>341774248</t>
  </si>
  <si>
    <t>378.420.14069480.1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</si>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</sst>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_-;[Black]\(#,##0\)"/>
  </numFmts>
  <fonts count="5" x14ac:knownFonts="1">
    <font>
      <sz val="11"/>
      <name val="Calibri"/>
    </font>
    <font>
      <sz val="11"/>
      <name val="Calibri"/>
    </font>
    <font>
      <sz val="12"/>
      <name val="B Nazanin"/>
      <charset val="178"/>
    </font>
    <font>
      <b/>
      <sz val="12"/>
      <color rgb="FF000000"/>
      <name val="B Nazanin"/>
      <charset val="178"/>
    </font>
    <font>
      <b/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43" fontId="2" fillId="0" borderId="0" xfId="1" applyFont="1"/>
    <xf numFmtId="164" fontId="2" fillId="0" borderId="0" xfId="1" applyNumberFormat="1" applyFont="1"/>
    <xf numFmtId="43" fontId="2" fillId="0" borderId="0" xfId="1" applyNumberFormat="1" applyFont="1"/>
    <xf numFmtId="0" fontId="2" fillId="0" borderId="2" xfId="0" applyFont="1" applyBorder="1"/>
    <xf numFmtId="164" fontId="2" fillId="0" borderId="2" xfId="0" applyNumberFormat="1" applyFont="1" applyBorder="1"/>
    <xf numFmtId="43" fontId="2" fillId="0" borderId="2" xfId="0" applyNumberFormat="1" applyFont="1" applyBorder="1"/>
    <xf numFmtId="0" fontId="2" fillId="0" borderId="0" xfId="0" applyFont="1" applyAlignment="1">
      <alignment wrapText="1"/>
    </xf>
    <xf numFmtId="37" fontId="2" fillId="0" borderId="0" xfId="0" applyNumberFormat="1" applyFont="1"/>
    <xf numFmtId="39" fontId="2" fillId="0" borderId="0" xfId="0" applyNumberFormat="1" applyFont="1"/>
    <xf numFmtId="3" fontId="2" fillId="0" borderId="2" xfId="0" applyNumberFormat="1" applyFont="1" applyBorder="1"/>
    <xf numFmtId="164" fontId="2" fillId="0" borderId="2" xfId="1" applyNumberFormat="1" applyFont="1" applyBorder="1"/>
    <xf numFmtId="37" fontId="2" fillId="0" borderId="2" xfId="0" applyNumberFormat="1" applyFont="1" applyBorder="1"/>
    <xf numFmtId="0" fontId="4" fillId="0" borderId="2" xfId="0" applyFont="1" applyBorder="1"/>
    <xf numFmtId="165" fontId="2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8"/>
  <sheetViews>
    <sheetView rightToLeft="1" tabSelected="1" view="pageBreakPreview" zoomScale="90" zoomScaleNormal="100" zoomScaleSheetLayoutView="90" workbookViewId="0">
      <selection activeCell="A4" sqref="A4:Y4"/>
    </sheetView>
  </sheetViews>
  <sheetFormatPr defaultRowHeight="18.75" x14ac:dyDescent="0.45"/>
  <cols>
    <col min="1" max="1" width="33.28515625" style="1" bestFit="1" customWidth="1"/>
    <col min="2" max="2" width="1" style="1" customWidth="1"/>
    <col min="3" max="3" width="15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5.5703125" style="1" bestFit="1" customWidth="1"/>
    <col min="10" max="10" width="1" style="1" customWidth="1"/>
    <col min="11" max="11" width="13" style="1" bestFit="1" customWidth="1"/>
    <col min="12" max="12" width="1" style="1" customWidth="1"/>
    <col min="13" max="13" width="5.5703125" style="1" bestFit="1" customWidth="1"/>
    <col min="14" max="14" width="1" style="1" customWidth="1"/>
    <col min="15" max="15" width="10.42578125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12.42578125" style="1" bestFit="1" customWidth="1"/>
    <col min="20" max="20" width="1" style="1" customWidth="1"/>
    <col min="21" max="21" width="20.28515625" style="1" bestFit="1" customWidth="1"/>
    <col min="22" max="22" width="1" style="1" customWidth="1"/>
    <col min="23" max="23" width="20.140625" style="1" bestFit="1" customWidth="1"/>
    <col min="24" max="24" width="1" style="1" customWidth="1"/>
    <col min="25" max="25" width="26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1" x14ac:dyDescent="0.4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ht="21" x14ac:dyDescent="0.4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spans="1:25" ht="21" x14ac:dyDescent="0.4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6" spans="1:25" ht="21" x14ac:dyDescent="0.45">
      <c r="A6" s="19" t="s">
        <v>3</v>
      </c>
      <c r="C6" s="20" t="s">
        <v>4</v>
      </c>
      <c r="D6" s="20" t="s">
        <v>4</v>
      </c>
      <c r="E6" s="20" t="s">
        <v>4</v>
      </c>
      <c r="F6" s="20" t="s">
        <v>4</v>
      </c>
      <c r="G6" s="20" t="s">
        <v>4</v>
      </c>
      <c r="I6" s="20" t="s">
        <v>5</v>
      </c>
      <c r="J6" s="20" t="s">
        <v>5</v>
      </c>
      <c r="K6" s="20" t="s">
        <v>5</v>
      </c>
      <c r="L6" s="20" t="s">
        <v>5</v>
      </c>
      <c r="M6" s="20" t="s">
        <v>5</v>
      </c>
      <c r="N6" s="20" t="s">
        <v>5</v>
      </c>
      <c r="O6" s="20" t="s">
        <v>5</v>
      </c>
      <c r="Q6" s="20" t="s">
        <v>6</v>
      </c>
      <c r="R6" s="20" t="s">
        <v>6</v>
      </c>
      <c r="S6" s="20" t="s">
        <v>6</v>
      </c>
      <c r="T6" s="20" t="s">
        <v>6</v>
      </c>
      <c r="U6" s="20" t="s">
        <v>6</v>
      </c>
      <c r="V6" s="20" t="s">
        <v>6</v>
      </c>
      <c r="W6" s="20" t="s">
        <v>6</v>
      </c>
      <c r="X6" s="20" t="s">
        <v>6</v>
      </c>
      <c r="Y6" s="20" t="s">
        <v>6</v>
      </c>
    </row>
    <row r="7" spans="1:25" ht="21" x14ac:dyDescent="0.45">
      <c r="A7" s="19" t="s">
        <v>3</v>
      </c>
      <c r="C7" s="19" t="s">
        <v>7</v>
      </c>
      <c r="E7" s="19" t="s">
        <v>8</v>
      </c>
      <c r="G7" s="19" t="s">
        <v>9</v>
      </c>
      <c r="I7" s="20" t="s">
        <v>10</v>
      </c>
      <c r="J7" s="20" t="s">
        <v>10</v>
      </c>
      <c r="K7" s="20" t="s">
        <v>10</v>
      </c>
      <c r="M7" s="20" t="s">
        <v>11</v>
      </c>
      <c r="N7" s="20" t="s">
        <v>11</v>
      </c>
      <c r="O7" s="20" t="s">
        <v>11</v>
      </c>
      <c r="Q7" s="19" t="s">
        <v>7</v>
      </c>
      <c r="S7" s="19" t="s">
        <v>12</v>
      </c>
      <c r="U7" s="19" t="s">
        <v>8</v>
      </c>
      <c r="W7" s="19" t="s">
        <v>9</v>
      </c>
      <c r="Y7" s="19" t="s">
        <v>13</v>
      </c>
    </row>
    <row r="8" spans="1:25" ht="21" x14ac:dyDescent="0.45">
      <c r="A8" s="20" t="s">
        <v>3</v>
      </c>
      <c r="C8" s="20" t="s">
        <v>7</v>
      </c>
      <c r="E8" s="20" t="s">
        <v>8</v>
      </c>
      <c r="G8" s="20" t="s">
        <v>9</v>
      </c>
      <c r="I8" s="20" t="s">
        <v>7</v>
      </c>
      <c r="K8" s="20" t="s">
        <v>8</v>
      </c>
      <c r="M8" s="20" t="s">
        <v>7</v>
      </c>
      <c r="O8" s="20" t="s">
        <v>14</v>
      </c>
      <c r="Q8" s="20" t="s">
        <v>7</v>
      </c>
      <c r="S8" s="20" t="s">
        <v>12</v>
      </c>
      <c r="U8" s="20" t="s">
        <v>8</v>
      </c>
      <c r="W8" s="20" t="s">
        <v>9</v>
      </c>
      <c r="Y8" s="20" t="s">
        <v>13</v>
      </c>
    </row>
    <row r="9" spans="1:25" ht="21" x14ac:dyDescent="0.55000000000000004">
      <c r="A9" s="2" t="s">
        <v>15</v>
      </c>
      <c r="C9" s="5">
        <v>14152500</v>
      </c>
      <c r="D9" s="5"/>
      <c r="E9" s="5">
        <v>199767895368</v>
      </c>
      <c r="F9" s="5"/>
      <c r="G9" s="5">
        <v>80189267962.5</v>
      </c>
      <c r="H9" s="5"/>
      <c r="I9" s="5">
        <v>0</v>
      </c>
      <c r="J9" s="5"/>
      <c r="K9" s="5">
        <v>0</v>
      </c>
      <c r="L9" s="5"/>
      <c r="M9" s="5">
        <v>0</v>
      </c>
      <c r="N9" s="5"/>
      <c r="O9" s="5">
        <v>0</v>
      </c>
      <c r="P9" s="5"/>
      <c r="Q9" s="5">
        <v>14152500</v>
      </c>
      <c r="R9" s="5"/>
      <c r="S9" s="5">
        <v>4800</v>
      </c>
      <c r="T9" s="5"/>
      <c r="U9" s="5">
        <v>199767895368</v>
      </c>
      <c r="V9" s="5"/>
      <c r="W9" s="5">
        <v>67527804600</v>
      </c>
      <c r="X9" s="5"/>
      <c r="Y9" s="6">
        <v>0.9</v>
      </c>
    </row>
    <row r="10" spans="1:25" ht="21" x14ac:dyDescent="0.55000000000000004">
      <c r="A10" s="2" t="s">
        <v>16</v>
      </c>
      <c r="C10" s="5">
        <v>413452</v>
      </c>
      <c r="D10" s="5"/>
      <c r="E10" s="5">
        <v>1439812964</v>
      </c>
      <c r="F10" s="5"/>
      <c r="G10" s="5">
        <v>1779184197.4374001</v>
      </c>
      <c r="H10" s="5"/>
      <c r="I10" s="5">
        <v>0</v>
      </c>
      <c r="J10" s="5"/>
      <c r="K10" s="5">
        <v>0</v>
      </c>
      <c r="L10" s="5"/>
      <c r="M10" s="5">
        <v>0</v>
      </c>
      <c r="N10" s="5"/>
      <c r="O10" s="5">
        <v>0</v>
      </c>
      <c r="P10" s="5"/>
      <c r="Q10" s="5">
        <v>413452</v>
      </c>
      <c r="R10" s="5"/>
      <c r="S10" s="5">
        <v>4344</v>
      </c>
      <c r="T10" s="5"/>
      <c r="U10" s="5">
        <v>1439812964</v>
      </c>
      <c r="V10" s="5"/>
      <c r="W10" s="5">
        <v>1785349076.8464</v>
      </c>
      <c r="X10" s="5"/>
      <c r="Y10" s="6">
        <v>0.02</v>
      </c>
    </row>
    <row r="11" spans="1:25" ht="21" x14ac:dyDescent="0.55000000000000004">
      <c r="A11" s="2" t="s">
        <v>17</v>
      </c>
      <c r="C11" s="5">
        <v>300439</v>
      </c>
      <c r="D11" s="5"/>
      <c r="E11" s="5">
        <v>1979828989</v>
      </c>
      <c r="F11" s="5"/>
      <c r="G11" s="5">
        <v>2009923840.9035001</v>
      </c>
      <c r="H11" s="5"/>
      <c r="I11" s="5">
        <v>0</v>
      </c>
      <c r="J11" s="5"/>
      <c r="K11" s="5">
        <v>0</v>
      </c>
      <c r="L11" s="5"/>
      <c r="M11" s="5">
        <v>0</v>
      </c>
      <c r="N11" s="5"/>
      <c r="O11" s="5">
        <v>0</v>
      </c>
      <c r="P11" s="5"/>
      <c r="Q11" s="5">
        <v>300439</v>
      </c>
      <c r="R11" s="5"/>
      <c r="S11" s="5">
        <v>6890</v>
      </c>
      <c r="T11" s="5"/>
      <c r="U11" s="5">
        <v>1979828989</v>
      </c>
      <c r="V11" s="5"/>
      <c r="W11" s="5">
        <v>2057708062.9755001</v>
      </c>
      <c r="X11" s="5"/>
      <c r="Y11" s="6">
        <v>0.03</v>
      </c>
    </row>
    <row r="12" spans="1:25" ht="21" x14ac:dyDescent="0.55000000000000004">
      <c r="A12" s="2" t="s">
        <v>18</v>
      </c>
      <c r="C12" s="5">
        <v>2800000</v>
      </c>
      <c r="D12" s="5"/>
      <c r="E12" s="5">
        <v>42569677371</v>
      </c>
      <c r="F12" s="5"/>
      <c r="G12" s="5">
        <v>41471766000</v>
      </c>
      <c r="H12" s="5"/>
      <c r="I12" s="5">
        <v>0</v>
      </c>
      <c r="J12" s="5"/>
      <c r="K12" s="5">
        <v>0</v>
      </c>
      <c r="L12" s="5"/>
      <c r="M12" s="5">
        <v>0</v>
      </c>
      <c r="N12" s="5"/>
      <c r="O12" s="5">
        <v>0</v>
      </c>
      <c r="P12" s="5"/>
      <c r="Q12" s="5">
        <v>2800000</v>
      </c>
      <c r="R12" s="5"/>
      <c r="S12" s="5">
        <v>14020</v>
      </c>
      <c r="T12" s="5"/>
      <c r="U12" s="5">
        <v>42569677371</v>
      </c>
      <c r="V12" s="5"/>
      <c r="W12" s="5">
        <v>39022426800</v>
      </c>
      <c r="X12" s="5"/>
      <c r="Y12" s="6">
        <v>0.52</v>
      </c>
    </row>
    <row r="13" spans="1:25" ht="21" x14ac:dyDescent="0.55000000000000004">
      <c r="A13" s="2" t="s">
        <v>19</v>
      </c>
      <c r="C13" s="5">
        <v>500000</v>
      </c>
      <c r="D13" s="5"/>
      <c r="E13" s="5">
        <v>42461728116</v>
      </c>
      <c r="F13" s="5"/>
      <c r="G13" s="5">
        <v>85239787500</v>
      </c>
      <c r="H13" s="5"/>
      <c r="I13" s="5">
        <v>0</v>
      </c>
      <c r="J13" s="5"/>
      <c r="K13" s="5">
        <v>0</v>
      </c>
      <c r="L13" s="5"/>
      <c r="M13" s="5">
        <v>0</v>
      </c>
      <c r="N13" s="5"/>
      <c r="O13" s="5">
        <v>0</v>
      </c>
      <c r="P13" s="5"/>
      <c r="Q13" s="5">
        <v>500000</v>
      </c>
      <c r="R13" s="5"/>
      <c r="S13" s="5">
        <v>178900</v>
      </c>
      <c r="T13" s="5"/>
      <c r="U13" s="5">
        <v>42461728116</v>
      </c>
      <c r="V13" s="5"/>
      <c r="W13" s="5">
        <v>88917772500</v>
      </c>
      <c r="X13" s="5"/>
      <c r="Y13" s="6">
        <v>1.18</v>
      </c>
    </row>
    <row r="14" spans="1:25" ht="21" x14ac:dyDescent="0.55000000000000004">
      <c r="A14" s="2" t="s">
        <v>20</v>
      </c>
      <c r="C14" s="5">
        <v>105858</v>
      </c>
      <c r="D14" s="5"/>
      <c r="E14" s="5">
        <v>1666800491</v>
      </c>
      <c r="F14" s="5"/>
      <c r="G14" s="5">
        <v>1658395563.6240001</v>
      </c>
      <c r="H14" s="5"/>
      <c r="I14" s="5">
        <v>0</v>
      </c>
      <c r="J14" s="5"/>
      <c r="K14" s="5">
        <v>0</v>
      </c>
      <c r="L14" s="5"/>
      <c r="M14" s="5">
        <v>0</v>
      </c>
      <c r="N14" s="5"/>
      <c r="O14" s="5">
        <v>0</v>
      </c>
      <c r="P14" s="5"/>
      <c r="Q14" s="5">
        <v>105858</v>
      </c>
      <c r="R14" s="5"/>
      <c r="S14" s="5">
        <v>18130</v>
      </c>
      <c r="T14" s="5"/>
      <c r="U14" s="5">
        <v>1666800491</v>
      </c>
      <c r="V14" s="5"/>
      <c r="W14" s="5">
        <v>1907786267.0369999</v>
      </c>
      <c r="X14" s="5"/>
      <c r="Y14" s="6">
        <v>0.03</v>
      </c>
    </row>
    <row r="15" spans="1:25" ht="21" x14ac:dyDescent="0.55000000000000004">
      <c r="A15" s="2" t="s">
        <v>21</v>
      </c>
      <c r="C15" s="5">
        <v>1362500</v>
      </c>
      <c r="D15" s="5"/>
      <c r="E15" s="5">
        <v>4679374542</v>
      </c>
      <c r="F15" s="5"/>
      <c r="G15" s="5">
        <v>3219392458.125</v>
      </c>
      <c r="H15" s="5"/>
      <c r="I15" s="5">
        <v>0</v>
      </c>
      <c r="J15" s="5"/>
      <c r="K15" s="5">
        <v>0</v>
      </c>
      <c r="L15" s="5"/>
      <c r="M15" s="5">
        <v>0</v>
      </c>
      <c r="N15" s="5"/>
      <c r="O15" s="5">
        <v>0</v>
      </c>
      <c r="P15" s="5"/>
      <c r="Q15" s="5">
        <v>1362500</v>
      </c>
      <c r="R15" s="5"/>
      <c r="S15" s="5">
        <v>2147</v>
      </c>
      <c r="T15" s="5"/>
      <c r="U15" s="5">
        <v>4679374542</v>
      </c>
      <c r="V15" s="5"/>
      <c r="W15" s="5">
        <v>2907882039.375</v>
      </c>
      <c r="X15" s="5"/>
      <c r="Y15" s="6">
        <v>0.04</v>
      </c>
    </row>
    <row r="16" spans="1:25" ht="21" x14ac:dyDescent="0.55000000000000004">
      <c r="A16" s="2" t="s">
        <v>22</v>
      </c>
      <c r="C16" s="5">
        <v>20450168</v>
      </c>
      <c r="D16" s="5"/>
      <c r="E16" s="5">
        <v>43430680986</v>
      </c>
      <c r="F16" s="5"/>
      <c r="G16" s="5">
        <v>24028274589.472801</v>
      </c>
      <c r="H16" s="5"/>
      <c r="I16" s="5">
        <v>0</v>
      </c>
      <c r="J16" s="5"/>
      <c r="K16" s="5">
        <v>0</v>
      </c>
      <c r="L16" s="5"/>
      <c r="M16" s="5">
        <v>0</v>
      </c>
      <c r="N16" s="5"/>
      <c r="O16" s="5">
        <v>0</v>
      </c>
      <c r="P16" s="5"/>
      <c r="Q16" s="5">
        <v>20450168</v>
      </c>
      <c r="R16" s="5"/>
      <c r="S16" s="5">
        <v>1160</v>
      </c>
      <c r="T16" s="5"/>
      <c r="U16" s="5">
        <v>43430680986</v>
      </c>
      <c r="V16" s="5"/>
      <c r="W16" s="5">
        <v>23581047820.464001</v>
      </c>
      <c r="X16" s="5"/>
      <c r="Y16" s="6">
        <v>0.31</v>
      </c>
    </row>
    <row r="17" spans="1:25" ht="21" x14ac:dyDescent="0.55000000000000004">
      <c r="A17" s="2" t="s">
        <v>23</v>
      </c>
      <c r="C17" s="5">
        <v>8013798</v>
      </c>
      <c r="D17" s="5"/>
      <c r="E17" s="5">
        <v>34085609513</v>
      </c>
      <c r="F17" s="5"/>
      <c r="G17" s="5">
        <v>94239151119.477005</v>
      </c>
      <c r="H17" s="5"/>
      <c r="I17" s="5">
        <v>0</v>
      </c>
      <c r="J17" s="5"/>
      <c r="K17" s="5">
        <v>0</v>
      </c>
      <c r="L17" s="5"/>
      <c r="M17" s="5">
        <v>0</v>
      </c>
      <c r="N17" s="5"/>
      <c r="O17" s="5">
        <v>0</v>
      </c>
      <c r="P17" s="5"/>
      <c r="Q17" s="5">
        <v>8013798</v>
      </c>
      <c r="R17" s="5"/>
      <c r="S17" s="5">
        <v>8950</v>
      </c>
      <c r="T17" s="5"/>
      <c r="U17" s="5">
        <v>34085609513</v>
      </c>
      <c r="V17" s="5"/>
      <c r="W17" s="5">
        <v>71296737322.005005</v>
      </c>
      <c r="X17" s="5"/>
      <c r="Y17" s="6">
        <v>0.95</v>
      </c>
    </row>
    <row r="18" spans="1:25" ht="21" x14ac:dyDescent="0.55000000000000004">
      <c r="A18" s="2" t="s">
        <v>24</v>
      </c>
      <c r="C18" s="5">
        <v>218115</v>
      </c>
      <c r="D18" s="5"/>
      <c r="E18" s="5">
        <v>3735656358</v>
      </c>
      <c r="F18" s="5"/>
      <c r="G18" s="5">
        <v>3711910733.6399999</v>
      </c>
      <c r="H18" s="5"/>
      <c r="I18" s="5">
        <v>0</v>
      </c>
      <c r="J18" s="5"/>
      <c r="K18" s="5">
        <v>0</v>
      </c>
      <c r="L18" s="5"/>
      <c r="M18" s="5">
        <v>0</v>
      </c>
      <c r="N18" s="5"/>
      <c r="O18" s="5">
        <v>0</v>
      </c>
      <c r="P18" s="5"/>
      <c r="Q18" s="5">
        <v>218115</v>
      </c>
      <c r="R18" s="5"/>
      <c r="S18" s="5">
        <v>17980</v>
      </c>
      <c r="T18" s="5"/>
      <c r="U18" s="5">
        <v>3735656358</v>
      </c>
      <c r="V18" s="5"/>
      <c r="W18" s="5">
        <v>3898373539.1849999</v>
      </c>
      <c r="X18" s="5"/>
      <c r="Y18" s="6">
        <v>0.05</v>
      </c>
    </row>
    <row r="19" spans="1:25" ht="21" x14ac:dyDescent="0.55000000000000004">
      <c r="A19" s="2" t="s">
        <v>25</v>
      </c>
      <c r="C19" s="5">
        <v>44750</v>
      </c>
      <c r="D19" s="5"/>
      <c r="E19" s="5">
        <v>406845618</v>
      </c>
      <c r="F19" s="5"/>
      <c r="G19" s="5">
        <v>521794240.875</v>
      </c>
      <c r="H19" s="5"/>
      <c r="I19" s="5">
        <v>0</v>
      </c>
      <c r="J19" s="5"/>
      <c r="K19" s="5">
        <v>0</v>
      </c>
      <c r="L19" s="5"/>
      <c r="M19" s="5">
        <v>0</v>
      </c>
      <c r="N19" s="5"/>
      <c r="O19" s="5">
        <v>0</v>
      </c>
      <c r="P19" s="5"/>
      <c r="Q19" s="5">
        <v>44750</v>
      </c>
      <c r="R19" s="5"/>
      <c r="S19" s="5">
        <v>11700</v>
      </c>
      <c r="T19" s="5"/>
      <c r="U19" s="5">
        <v>406845618</v>
      </c>
      <c r="V19" s="5"/>
      <c r="W19" s="5">
        <v>520459728.75</v>
      </c>
      <c r="X19" s="5"/>
      <c r="Y19" s="6">
        <v>0.01</v>
      </c>
    </row>
    <row r="20" spans="1:25" ht="21" x14ac:dyDescent="0.55000000000000004">
      <c r="A20" s="2" t="s">
        <v>26</v>
      </c>
      <c r="C20" s="5">
        <v>1349937</v>
      </c>
      <c r="D20" s="5"/>
      <c r="E20" s="5">
        <v>6171434811</v>
      </c>
      <c r="F20" s="5"/>
      <c r="G20" s="5">
        <v>12345524848.620001</v>
      </c>
      <c r="H20" s="5"/>
      <c r="I20" s="5">
        <v>0</v>
      </c>
      <c r="J20" s="5"/>
      <c r="K20" s="5">
        <v>0</v>
      </c>
      <c r="L20" s="5"/>
      <c r="M20" s="5">
        <v>0</v>
      </c>
      <c r="N20" s="5"/>
      <c r="O20" s="5">
        <v>0</v>
      </c>
      <c r="P20" s="5"/>
      <c r="Q20" s="5">
        <v>1349937</v>
      </c>
      <c r="R20" s="5"/>
      <c r="S20" s="5">
        <v>8720</v>
      </c>
      <c r="T20" s="5"/>
      <c r="U20" s="5">
        <v>6171434811</v>
      </c>
      <c r="V20" s="5"/>
      <c r="W20" s="5">
        <v>11701410508.691999</v>
      </c>
      <c r="X20" s="5"/>
      <c r="Y20" s="6">
        <v>0.16</v>
      </c>
    </row>
    <row r="21" spans="1:25" ht="21" x14ac:dyDescent="0.55000000000000004">
      <c r="A21" s="2" t="s">
        <v>27</v>
      </c>
      <c r="C21" s="5">
        <v>160260</v>
      </c>
      <c r="D21" s="5"/>
      <c r="E21" s="5">
        <v>50655210928</v>
      </c>
      <c r="F21" s="5"/>
      <c r="G21" s="5">
        <v>45508133361.7575</v>
      </c>
      <c r="H21" s="5"/>
      <c r="I21" s="5">
        <v>0</v>
      </c>
      <c r="J21" s="5"/>
      <c r="K21" s="5">
        <v>0</v>
      </c>
      <c r="L21" s="5"/>
      <c r="M21" s="5">
        <v>0</v>
      </c>
      <c r="N21" s="5"/>
      <c r="O21" s="5">
        <v>0</v>
      </c>
      <c r="P21" s="5"/>
      <c r="Q21" s="5">
        <v>160260</v>
      </c>
      <c r="R21" s="5"/>
      <c r="S21" s="5">
        <v>268744</v>
      </c>
      <c r="T21" s="5"/>
      <c r="U21" s="5">
        <v>50655210928</v>
      </c>
      <c r="V21" s="5"/>
      <c r="W21" s="5">
        <v>43017769105.290001</v>
      </c>
      <c r="X21" s="5"/>
      <c r="Y21" s="6">
        <v>0.56999999999999995</v>
      </c>
    </row>
    <row r="22" spans="1:25" ht="21" x14ac:dyDescent="0.55000000000000004">
      <c r="A22" s="2" t="s">
        <v>28</v>
      </c>
      <c r="C22" s="5">
        <v>7000000</v>
      </c>
      <c r="D22" s="5"/>
      <c r="E22" s="5">
        <v>119045673582</v>
      </c>
      <c r="F22" s="5"/>
      <c r="G22" s="5">
        <v>97138566000</v>
      </c>
      <c r="H22" s="5"/>
      <c r="I22" s="5">
        <v>0</v>
      </c>
      <c r="J22" s="5"/>
      <c r="K22" s="5">
        <v>0</v>
      </c>
      <c r="L22" s="5"/>
      <c r="M22" s="5">
        <v>0</v>
      </c>
      <c r="N22" s="5"/>
      <c r="O22" s="5">
        <v>0</v>
      </c>
      <c r="P22" s="5"/>
      <c r="Q22" s="5">
        <v>7000000</v>
      </c>
      <c r="R22" s="5"/>
      <c r="S22" s="5">
        <v>13140</v>
      </c>
      <c r="T22" s="5"/>
      <c r="U22" s="5">
        <v>119045673582</v>
      </c>
      <c r="V22" s="5"/>
      <c r="W22" s="5">
        <v>91432719000</v>
      </c>
      <c r="X22" s="5"/>
      <c r="Y22" s="6">
        <v>1.22</v>
      </c>
    </row>
    <row r="23" spans="1:25" ht="21" x14ac:dyDescent="0.55000000000000004">
      <c r="A23" s="2" t="s">
        <v>29</v>
      </c>
      <c r="C23" s="5">
        <v>2940000</v>
      </c>
      <c r="D23" s="5"/>
      <c r="E23" s="5">
        <v>23451877496</v>
      </c>
      <c r="F23" s="5"/>
      <c r="G23" s="5">
        <v>23818432050</v>
      </c>
      <c r="H23" s="5"/>
      <c r="I23" s="5">
        <v>0</v>
      </c>
      <c r="J23" s="5"/>
      <c r="K23" s="5">
        <v>0</v>
      </c>
      <c r="L23" s="5"/>
      <c r="M23" s="5">
        <v>0</v>
      </c>
      <c r="N23" s="5"/>
      <c r="O23" s="5">
        <v>0</v>
      </c>
      <c r="P23" s="5"/>
      <c r="Q23" s="5">
        <v>2940000</v>
      </c>
      <c r="R23" s="5"/>
      <c r="S23" s="5">
        <v>7050</v>
      </c>
      <c r="T23" s="5"/>
      <c r="U23" s="5">
        <v>23451877496</v>
      </c>
      <c r="V23" s="5"/>
      <c r="W23" s="5">
        <v>20603674350</v>
      </c>
      <c r="X23" s="5"/>
      <c r="Y23" s="6">
        <v>0.27</v>
      </c>
    </row>
    <row r="24" spans="1:25" ht="21" x14ac:dyDescent="0.55000000000000004">
      <c r="A24" s="2" t="s">
        <v>30</v>
      </c>
      <c r="C24" s="5">
        <v>54931697</v>
      </c>
      <c r="D24" s="5"/>
      <c r="E24" s="5">
        <v>433063467132</v>
      </c>
      <c r="F24" s="5"/>
      <c r="G24" s="5">
        <v>432142809830.15503</v>
      </c>
      <c r="H24" s="5"/>
      <c r="I24" s="5">
        <v>0</v>
      </c>
      <c r="J24" s="5"/>
      <c r="K24" s="5">
        <v>0</v>
      </c>
      <c r="L24" s="5"/>
      <c r="M24" s="5">
        <v>0</v>
      </c>
      <c r="N24" s="5"/>
      <c r="O24" s="5">
        <v>0</v>
      </c>
      <c r="P24" s="5"/>
      <c r="Q24" s="5">
        <v>54931697</v>
      </c>
      <c r="R24" s="5"/>
      <c r="S24" s="5">
        <v>8074</v>
      </c>
      <c r="T24" s="5"/>
      <c r="U24" s="5">
        <v>433063467132</v>
      </c>
      <c r="V24" s="5"/>
      <c r="W24" s="5">
        <v>440879586374.61102</v>
      </c>
      <c r="X24" s="5"/>
      <c r="Y24" s="6">
        <v>5.86</v>
      </c>
    </row>
    <row r="25" spans="1:25" ht="21" x14ac:dyDescent="0.55000000000000004">
      <c r="A25" s="2" t="s">
        <v>31</v>
      </c>
      <c r="C25" s="5">
        <v>23559</v>
      </c>
      <c r="D25" s="5"/>
      <c r="E25" s="5">
        <v>310677752</v>
      </c>
      <c r="F25" s="5"/>
      <c r="G25" s="5">
        <v>279152381.48400003</v>
      </c>
      <c r="H25" s="5"/>
      <c r="I25" s="5">
        <v>0</v>
      </c>
      <c r="J25" s="5"/>
      <c r="K25" s="5">
        <v>0</v>
      </c>
      <c r="L25" s="5"/>
      <c r="M25" s="5">
        <v>0</v>
      </c>
      <c r="N25" s="5"/>
      <c r="O25" s="5">
        <v>0</v>
      </c>
      <c r="P25" s="5"/>
      <c r="Q25" s="5">
        <v>23559</v>
      </c>
      <c r="R25" s="5"/>
      <c r="S25" s="5">
        <v>12100</v>
      </c>
      <c r="T25" s="5"/>
      <c r="U25" s="5">
        <v>310677752</v>
      </c>
      <c r="V25" s="5"/>
      <c r="W25" s="5">
        <v>283367769.79500002</v>
      </c>
      <c r="X25" s="5"/>
      <c r="Y25" s="6">
        <v>0</v>
      </c>
    </row>
    <row r="26" spans="1:25" ht="21" x14ac:dyDescent="0.55000000000000004">
      <c r="A26" s="2" t="s">
        <v>32</v>
      </c>
      <c r="C26" s="5">
        <v>10241869</v>
      </c>
      <c r="D26" s="5"/>
      <c r="E26" s="5">
        <v>72697663716</v>
      </c>
      <c r="F26" s="5"/>
      <c r="G26" s="5">
        <v>49886556409.305</v>
      </c>
      <c r="H26" s="5"/>
      <c r="I26" s="5">
        <v>0</v>
      </c>
      <c r="J26" s="5"/>
      <c r="K26" s="5">
        <v>0</v>
      </c>
      <c r="L26" s="5"/>
      <c r="M26" s="5">
        <v>0</v>
      </c>
      <c r="N26" s="5"/>
      <c r="O26" s="5">
        <v>0</v>
      </c>
      <c r="P26" s="5"/>
      <c r="Q26" s="5">
        <v>10241869</v>
      </c>
      <c r="R26" s="5"/>
      <c r="S26" s="5">
        <v>4556</v>
      </c>
      <c r="T26" s="5"/>
      <c r="U26" s="5">
        <v>72697663716</v>
      </c>
      <c r="V26" s="5"/>
      <c r="W26" s="5">
        <v>46384316530.7742</v>
      </c>
      <c r="X26" s="5"/>
      <c r="Y26" s="6">
        <v>0.62</v>
      </c>
    </row>
    <row r="27" spans="1:25" ht="21" x14ac:dyDescent="0.55000000000000004">
      <c r="A27" s="2" t="s">
        <v>33</v>
      </c>
      <c r="C27" s="5">
        <v>10477455</v>
      </c>
      <c r="D27" s="5"/>
      <c r="E27" s="5">
        <v>29662255170</v>
      </c>
      <c r="F27" s="5"/>
      <c r="G27" s="5">
        <v>69260509049.287506</v>
      </c>
      <c r="H27" s="5"/>
      <c r="I27" s="5">
        <v>0</v>
      </c>
      <c r="J27" s="5"/>
      <c r="K27" s="5">
        <v>0</v>
      </c>
      <c r="L27" s="5"/>
      <c r="M27" s="5">
        <v>0</v>
      </c>
      <c r="N27" s="5"/>
      <c r="O27" s="5">
        <v>0</v>
      </c>
      <c r="P27" s="5"/>
      <c r="Q27" s="5">
        <v>10477455</v>
      </c>
      <c r="R27" s="5"/>
      <c r="S27" s="5">
        <v>6640</v>
      </c>
      <c r="T27" s="5"/>
      <c r="U27" s="5">
        <v>29662255170</v>
      </c>
      <c r="V27" s="5"/>
      <c r="W27" s="5">
        <v>69156357907.860001</v>
      </c>
      <c r="X27" s="5"/>
      <c r="Y27" s="6">
        <v>0.92</v>
      </c>
    </row>
    <row r="28" spans="1:25" x14ac:dyDescent="0.45">
      <c r="A28" s="7"/>
      <c r="B28" s="7"/>
      <c r="C28" s="7"/>
      <c r="D28" s="7"/>
      <c r="E28" s="8">
        <f>SUM(E9:E27)</f>
        <v>1111282170903</v>
      </c>
      <c r="F28" s="7"/>
      <c r="G28" s="8">
        <f>SUM(G9:G27)</f>
        <v>1068448532136.6637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8">
        <f>SUM(U9:U27)</f>
        <v>1111282170903</v>
      </c>
      <c r="V28" s="7"/>
      <c r="W28" s="8">
        <f>SUM(W9:W27)</f>
        <v>1026882549303.6602</v>
      </c>
      <c r="X28" s="7"/>
      <c r="Y28" s="9">
        <f>SUM(Y9:Y27)</f>
        <v>13.66</v>
      </c>
    </row>
  </sheetData>
  <sheetProtection algorithmName="SHA-512" hashValue="NaylFhwO2j2/vs/zt++HwDXbQR1o17MdiBnig2m/H/fBWZuzYFMdcrd7y7qg7DR+tJGislq2Zh/OMcYwrtUg2A==" saltValue="v7g0/Kyit5qFj84mlOZbyQ==" spinCount="100000" sheet="1" objects="1" scenarios="1" selectLockedCells="1" autoFilter="0" selectUnlockedCells="1"/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scale="3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U46"/>
  <sheetViews>
    <sheetView rightToLeft="1" view="pageBreakPreview" topLeftCell="A7" zoomScale="60" zoomScaleNormal="100" workbookViewId="0">
      <selection activeCell="Q54" sqref="Q54"/>
    </sheetView>
  </sheetViews>
  <sheetFormatPr defaultRowHeight="18.75" x14ac:dyDescent="0.45"/>
  <cols>
    <col min="1" max="1" width="33.28515625" style="1" bestFit="1" customWidth="1"/>
    <col min="2" max="2" width="1" style="1" customWidth="1"/>
    <col min="3" max="3" width="9.140625" style="1" customWidth="1"/>
    <col min="4" max="4" width="1.28515625" style="1" customWidth="1"/>
    <col min="5" max="5" width="22.28515625" style="1" bestFit="1" customWidth="1"/>
    <col min="6" max="6" width="1" style="1" customWidth="1"/>
    <col min="7" max="7" width="11.7109375" style="1" bestFit="1" customWidth="1"/>
    <col min="8" max="8" width="1" style="1" customWidth="1"/>
    <col min="9" max="9" width="22.28515625" style="1" bestFit="1" customWidth="1"/>
    <col min="10" max="10" width="1" style="1" customWidth="1"/>
    <col min="11" max="11" width="17.28515625" style="1" bestFit="1" customWidth="1"/>
    <col min="12" max="12" width="1" style="1" customWidth="1"/>
    <col min="13" max="13" width="21.710937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19" style="1" bestFit="1" customWidth="1"/>
    <col min="20" max="20" width="1" style="1" customWidth="1"/>
    <col min="21" max="21" width="9.140625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1" x14ac:dyDescent="0.4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1" ht="21" x14ac:dyDescent="0.45">
      <c r="A3" s="18" t="s">
        <v>130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1" ht="21" x14ac:dyDescent="0.4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6" spans="1:21" ht="21" x14ac:dyDescent="0.45">
      <c r="A6" s="19" t="s">
        <v>3</v>
      </c>
      <c r="C6" s="20" t="s">
        <v>132</v>
      </c>
      <c r="D6" s="20" t="s">
        <v>132</v>
      </c>
      <c r="E6" s="20" t="s">
        <v>132</v>
      </c>
      <c r="F6" s="20" t="s">
        <v>132</v>
      </c>
      <c r="G6" s="20" t="s">
        <v>132</v>
      </c>
      <c r="H6" s="20" t="s">
        <v>132</v>
      </c>
      <c r="I6" s="20" t="s">
        <v>132</v>
      </c>
      <c r="J6" s="20" t="s">
        <v>132</v>
      </c>
      <c r="K6" s="20" t="s">
        <v>132</v>
      </c>
      <c r="M6" s="20" t="s">
        <v>133</v>
      </c>
      <c r="N6" s="20" t="s">
        <v>133</v>
      </c>
      <c r="O6" s="20" t="s">
        <v>133</v>
      </c>
      <c r="P6" s="20" t="s">
        <v>133</v>
      </c>
      <c r="Q6" s="20" t="s">
        <v>133</v>
      </c>
      <c r="R6" s="20" t="s">
        <v>133</v>
      </c>
      <c r="S6" s="20" t="s">
        <v>133</v>
      </c>
      <c r="T6" s="20" t="s">
        <v>133</v>
      </c>
      <c r="U6" s="20" t="s">
        <v>133</v>
      </c>
    </row>
    <row r="7" spans="1:21" ht="21" x14ac:dyDescent="0.45">
      <c r="A7" s="20" t="s">
        <v>3</v>
      </c>
      <c r="C7" s="20" t="s">
        <v>184</v>
      </c>
      <c r="E7" s="20" t="s">
        <v>185</v>
      </c>
      <c r="G7" s="20" t="s">
        <v>186</v>
      </c>
      <c r="I7" s="20" t="s">
        <v>95</v>
      </c>
      <c r="K7" s="20" t="s">
        <v>187</v>
      </c>
      <c r="M7" s="20" t="s">
        <v>184</v>
      </c>
      <c r="O7" s="20" t="s">
        <v>185</v>
      </c>
      <c r="Q7" s="20" t="s">
        <v>186</v>
      </c>
      <c r="S7" s="20" t="s">
        <v>95</v>
      </c>
      <c r="U7" s="20" t="s">
        <v>187</v>
      </c>
    </row>
    <row r="8" spans="1:21" ht="21" x14ac:dyDescent="0.55000000000000004">
      <c r="A8" s="2" t="s">
        <v>165</v>
      </c>
      <c r="C8" s="5">
        <v>0</v>
      </c>
      <c r="D8" s="5"/>
      <c r="E8" s="5">
        <v>0</v>
      </c>
      <c r="F8" s="5"/>
      <c r="G8" s="5">
        <v>0</v>
      </c>
      <c r="H8" s="5"/>
      <c r="I8" s="5">
        <v>0</v>
      </c>
      <c r="J8" s="5"/>
      <c r="K8" s="6">
        <v>0</v>
      </c>
      <c r="L8" s="5"/>
      <c r="M8" s="5">
        <v>0</v>
      </c>
      <c r="N8" s="5"/>
      <c r="O8" s="5">
        <v>0</v>
      </c>
      <c r="P8" s="11"/>
      <c r="Q8" s="11">
        <v>618917205</v>
      </c>
      <c r="R8" s="11"/>
      <c r="S8" s="11">
        <v>618917205</v>
      </c>
      <c r="T8" s="11"/>
      <c r="U8" s="12">
        <v>0.11</v>
      </c>
    </row>
    <row r="9" spans="1:21" ht="21" x14ac:dyDescent="0.55000000000000004">
      <c r="A9" s="2" t="s">
        <v>166</v>
      </c>
      <c r="C9" s="5">
        <v>0</v>
      </c>
      <c r="D9" s="5"/>
      <c r="E9" s="5">
        <v>0</v>
      </c>
      <c r="F9" s="5"/>
      <c r="G9" s="5">
        <v>0</v>
      </c>
      <c r="H9" s="5"/>
      <c r="I9" s="5">
        <v>0</v>
      </c>
      <c r="J9" s="5"/>
      <c r="K9" s="6">
        <v>0</v>
      </c>
      <c r="L9" s="5"/>
      <c r="M9" s="5">
        <v>0</v>
      </c>
      <c r="N9" s="5"/>
      <c r="O9" s="5">
        <v>0</v>
      </c>
      <c r="P9" s="11"/>
      <c r="Q9" s="11">
        <v>957968732</v>
      </c>
      <c r="R9" s="11"/>
      <c r="S9" s="11">
        <v>957968732</v>
      </c>
      <c r="T9" s="11"/>
      <c r="U9" s="12">
        <v>0.17</v>
      </c>
    </row>
    <row r="10" spans="1:21" ht="21" x14ac:dyDescent="0.55000000000000004">
      <c r="A10" s="2" t="s">
        <v>167</v>
      </c>
      <c r="C10" s="5">
        <v>0</v>
      </c>
      <c r="D10" s="5"/>
      <c r="E10" s="5">
        <v>0</v>
      </c>
      <c r="F10" s="5"/>
      <c r="G10" s="5">
        <v>0</v>
      </c>
      <c r="H10" s="5"/>
      <c r="I10" s="5">
        <v>0</v>
      </c>
      <c r="J10" s="5"/>
      <c r="K10" s="6">
        <v>0</v>
      </c>
      <c r="L10" s="5"/>
      <c r="M10" s="5">
        <v>0</v>
      </c>
      <c r="N10" s="5"/>
      <c r="O10" s="5">
        <v>0</v>
      </c>
      <c r="P10" s="11"/>
      <c r="Q10" s="11">
        <v>1863261036</v>
      </c>
      <c r="R10" s="11"/>
      <c r="S10" s="11">
        <v>1863261036</v>
      </c>
      <c r="T10" s="11"/>
      <c r="U10" s="12">
        <v>0.33</v>
      </c>
    </row>
    <row r="11" spans="1:21" ht="21" x14ac:dyDescent="0.55000000000000004">
      <c r="A11" s="2" t="s">
        <v>168</v>
      </c>
      <c r="C11" s="5">
        <v>0</v>
      </c>
      <c r="D11" s="5"/>
      <c r="E11" s="5">
        <v>0</v>
      </c>
      <c r="F11" s="5"/>
      <c r="G11" s="5">
        <v>0</v>
      </c>
      <c r="H11" s="5"/>
      <c r="I11" s="5">
        <v>0</v>
      </c>
      <c r="J11" s="5"/>
      <c r="K11" s="6">
        <v>0</v>
      </c>
      <c r="L11" s="5"/>
      <c r="M11" s="5">
        <v>0</v>
      </c>
      <c r="N11" s="5"/>
      <c r="O11" s="5">
        <v>0</v>
      </c>
      <c r="P11" s="11"/>
      <c r="Q11" s="11">
        <v>2827195041</v>
      </c>
      <c r="R11" s="11"/>
      <c r="S11" s="11">
        <v>2827195041</v>
      </c>
      <c r="T11" s="11"/>
      <c r="U11" s="12">
        <v>0.5</v>
      </c>
    </row>
    <row r="12" spans="1:21" ht="21" x14ac:dyDescent="0.55000000000000004">
      <c r="A12" s="2" t="s">
        <v>169</v>
      </c>
      <c r="C12" s="5">
        <v>0</v>
      </c>
      <c r="D12" s="5"/>
      <c r="E12" s="5">
        <v>0</v>
      </c>
      <c r="F12" s="5"/>
      <c r="G12" s="5">
        <v>0</v>
      </c>
      <c r="H12" s="5"/>
      <c r="I12" s="5">
        <v>0</v>
      </c>
      <c r="J12" s="5"/>
      <c r="K12" s="6">
        <v>0</v>
      </c>
      <c r="L12" s="5"/>
      <c r="M12" s="5">
        <v>0</v>
      </c>
      <c r="N12" s="5"/>
      <c r="O12" s="5">
        <v>0</v>
      </c>
      <c r="P12" s="11"/>
      <c r="Q12" s="11">
        <v>12381702116</v>
      </c>
      <c r="R12" s="11"/>
      <c r="S12" s="11">
        <v>12381702116</v>
      </c>
      <c r="T12" s="11"/>
      <c r="U12" s="12">
        <v>2.1800000000000002</v>
      </c>
    </row>
    <row r="13" spans="1:21" ht="21" x14ac:dyDescent="0.55000000000000004">
      <c r="A13" s="2" t="s">
        <v>170</v>
      </c>
      <c r="C13" s="5">
        <v>0</v>
      </c>
      <c r="D13" s="5"/>
      <c r="E13" s="5">
        <v>0</v>
      </c>
      <c r="F13" s="5"/>
      <c r="G13" s="5">
        <v>0</v>
      </c>
      <c r="H13" s="5"/>
      <c r="I13" s="5">
        <v>0</v>
      </c>
      <c r="J13" s="5"/>
      <c r="K13" s="6">
        <v>0</v>
      </c>
      <c r="L13" s="5"/>
      <c r="M13" s="5">
        <v>0</v>
      </c>
      <c r="N13" s="5"/>
      <c r="O13" s="5">
        <v>0</v>
      </c>
      <c r="P13" s="11"/>
      <c r="Q13" s="11">
        <v>880747721</v>
      </c>
      <c r="R13" s="11"/>
      <c r="S13" s="11">
        <v>880747721</v>
      </c>
      <c r="T13" s="11"/>
      <c r="U13" s="12">
        <v>0.16</v>
      </c>
    </row>
    <row r="14" spans="1:21" ht="21" x14ac:dyDescent="0.55000000000000004">
      <c r="A14" s="2" t="s">
        <v>171</v>
      </c>
      <c r="C14" s="5">
        <v>0</v>
      </c>
      <c r="D14" s="5"/>
      <c r="E14" s="5">
        <v>0</v>
      </c>
      <c r="F14" s="5"/>
      <c r="G14" s="5">
        <v>0</v>
      </c>
      <c r="H14" s="5"/>
      <c r="I14" s="5">
        <v>0</v>
      </c>
      <c r="J14" s="5"/>
      <c r="K14" s="6">
        <v>0</v>
      </c>
      <c r="L14" s="5"/>
      <c r="M14" s="5">
        <v>0</v>
      </c>
      <c r="N14" s="5"/>
      <c r="O14" s="5">
        <v>0</v>
      </c>
      <c r="P14" s="11"/>
      <c r="Q14" s="11">
        <v>43248724</v>
      </c>
      <c r="R14" s="11"/>
      <c r="S14" s="11">
        <v>43248724</v>
      </c>
      <c r="T14" s="11"/>
      <c r="U14" s="12">
        <v>0.01</v>
      </c>
    </row>
    <row r="15" spans="1:21" ht="21" x14ac:dyDescent="0.55000000000000004">
      <c r="A15" s="2" t="s">
        <v>172</v>
      </c>
      <c r="C15" s="5">
        <v>0</v>
      </c>
      <c r="D15" s="5"/>
      <c r="E15" s="5">
        <v>0</v>
      </c>
      <c r="F15" s="5"/>
      <c r="G15" s="5">
        <v>0</v>
      </c>
      <c r="H15" s="5"/>
      <c r="I15" s="5">
        <v>0</v>
      </c>
      <c r="J15" s="5"/>
      <c r="K15" s="6">
        <v>0</v>
      </c>
      <c r="L15" s="5"/>
      <c r="M15" s="5">
        <v>0</v>
      </c>
      <c r="N15" s="5"/>
      <c r="O15" s="5">
        <v>0</v>
      </c>
      <c r="P15" s="11"/>
      <c r="Q15" s="11">
        <v>632192189</v>
      </c>
      <c r="R15" s="11"/>
      <c r="S15" s="11">
        <v>632192189</v>
      </c>
      <c r="T15" s="11"/>
      <c r="U15" s="12">
        <v>0.11</v>
      </c>
    </row>
    <row r="16" spans="1:21" ht="21" x14ac:dyDescent="0.55000000000000004">
      <c r="A16" s="2" t="s">
        <v>173</v>
      </c>
      <c r="C16" s="5">
        <v>0</v>
      </c>
      <c r="D16" s="5"/>
      <c r="E16" s="5">
        <v>0</v>
      </c>
      <c r="F16" s="5"/>
      <c r="G16" s="5">
        <v>0</v>
      </c>
      <c r="H16" s="5"/>
      <c r="I16" s="5">
        <v>0</v>
      </c>
      <c r="J16" s="5"/>
      <c r="K16" s="6">
        <v>0</v>
      </c>
      <c r="L16" s="5"/>
      <c r="M16" s="5">
        <v>0</v>
      </c>
      <c r="N16" s="5"/>
      <c r="O16" s="5">
        <v>0</v>
      </c>
      <c r="P16" s="11"/>
      <c r="Q16" s="11">
        <v>331143626</v>
      </c>
      <c r="R16" s="11"/>
      <c r="S16" s="11">
        <v>331143626</v>
      </c>
      <c r="T16" s="11"/>
      <c r="U16" s="12">
        <v>0.06</v>
      </c>
    </row>
    <row r="17" spans="1:21" ht="21" x14ac:dyDescent="0.55000000000000004">
      <c r="A17" s="2" t="s">
        <v>174</v>
      </c>
      <c r="C17" s="5">
        <v>0</v>
      </c>
      <c r="D17" s="5"/>
      <c r="E17" s="5">
        <v>0</v>
      </c>
      <c r="F17" s="5"/>
      <c r="G17" s="5">
        <v>0</v>
      </c>
      <c r="H17" s="5"/>
      <c r="I17" s="5">
        <v>0</v>
      </c>
      <c r="J17" s="5"/>
      <c r="K17" s="6">
        <v>0</v>
      </c>
      <c r="L17" s="5"/>
      <c r="M17" s="5">
        <v>0</v>
      </c>
      <c r="N17" s="5"/>
      <c r="O17" s="5">
        <v>0</v>
      </c>
      <c r="P17" s="11"/>
      <c r="Q17" s="11">
        <v>264324948</v>
      </c>
      <c r="R17" s="11"/>
      <c r="S17" s="11">
        <v>264324948</v>
      </c>
      <c r="T17" s="11"/>
      <c r="U17" s="12">
        <v>0.05</v>
      </c>
    </row>
    <row r="18" spans="1:21" ht="21" x14ac:dyDescent="0.55000000000000004">
      <c r="A18" s="2" t="s">
        <v>28</v>
      </c>
      <c r="C18" s="5">
        <v>0</v>
      </c>
      <c r="D18" s="5"/>
      <c r="E18" s="5">
        <v>-5705847000</v>
      </c>
      <c r="F18" s="5"/>
      <c r="G18" s="5">
        <v>0</v>
      </c>
      <c r="H18" s="5"/>
      <c r="I18" s="5">
        <v>-5705847000</v>
      </c>
      <c r="J18" s="5"/>
      <c r="K18" s="6">
        <v>-5.5</v>
      </c>
      <c r="L18" s="5"/>
      <c r="M18" s="5">
        <v>3780000000</v>
      </c>
      <c r="N18" s="5"/>
      <c r="O18" s="5">
        <v>-15351459877</v>
      </c>
      <c r="P18" s="11"/>
      <c r="Q18" s="11">
        <v>39951651484</v>
      </c>
      <c r="R18" s="11"/>
      <c r="S18" s="11">
        <v>28380191607</v>
      </c>
      <c r="T18" s="11"/>
      <c r="U18" s="12">
        <v>5</v>
      </c>
    </row>
    <row r="19" spans="1:21" ht="21" x14ac:dyDescent="0.55000000000000004">
      <c r="A19" s="2" t="s">
        <v>175</v>
      </c>
      <c r="C19" s="5">
        <v>0</v>
      </c>
      <c r="D19" s="5"/>
      <c r="E19" s="5">
        <v>0</v>
      </c>
      <c r="F19" s="5"/>
      <c r="G19" s="5">
        <v>0</v>
      </c>
      <c r="H19" s="5"/>
      <c r="I19" s="5">
        <v>0</v>
      </c>
      <c r="J19" s="5"/>
      <c r="K19" s="6">
        <v>0</v>
      </c>
      <c r="L19" s="5"/>
      <c r="M19" s="5">
        <v>0</v>
      </c>
      <c r="N19" s="5"/>
      <c r="O19" s="5">
        <v>0</v>
      </c>
      <c r="P19" s="11"/>
      <c r="Q19" s="11">
        <v>653385990</v>
      </c>
      <c r="R19" s="11"/>
      <c r="S19" s="11">
        <v>653385990</v>
      </c>
      <c r="T19" s="11"/>
      <c r="U19" s="12">
        <v>0.12</v>
      </c>
    </row>
    <row r="20" spans="1:21" ht="21" x14ac:dyDescent="0.55000000000000004">
      <c r="A20" s="2" t="s">
        <v>176</v>
      </c>
      <c r="C20" s="5">
        <v>0</v>
      </c>
      <c r="D20" s="5"/>
      <c r="E20" s="5">
        <v>0</v>
      </c>
      <c r="F20" s="5"/>
      <c r="G20" s="5">
        <v>0</v>
      </c>
      <c r="H20" s="5"/>
      <c r="I20" s="5">
        <v>0</v>
      </c>
      <c r="J20" s="5"/>
      <c r="K20" s="6">
        <v>0</v>
      </c>
      <c r="L20" s="5"/>
      <c r="M20" s="5">
        <v>0</v>
      </c>
      <c r="N20" s="5"/>
      <c r="O20" s="5">
        <v>0</v>
      </c>
      <c r="P20" s="11"/>
      <c r="Q20" s="11">
        <v>2259884217</v>
      </c>
      <c r="R20" s="11"/>
      <c r="S20" s="11">
        <v>2259884217</v>
      </c>
      <c r="T20" s="11"/>
      <c r="U20" s="12">
        <v>0.4</v>
      </c>
    </row>
    <row r="21" spans="1:21" ht="21" x14ac:dyDescent="0.55000000000000004">
      <c r="A21" s="2" t="s">
        <v>177</v>
      </c>
      <c r="C21" s="5">
        <v>0</v>
      </c>
      <c r="D21" s="5"/>
      <c r="E21" s="5">
        <v>0</v>
      </c>
      <c r="F21" s="5"/>
      <c r="G21" s="5">
        <v>0</v>
      </c>
      <c r="H21" s="5"/>
      <c r="I21" s="5">
        <v>0</v>
      </c>
      <c r="J21" s="5"/>
      <c r="K21" s="6">
        <v>0</v>
      </c>
      <c r="L21" s="5"/>
      <c r="M21" s="5">
        <v>0</v>
      </c>
      <c r="N21" s="5"/>
      <c r="O21" s="5">
        <v>0</v>
      </c>
      <c r="P21" s="11"/>
      <c r="Q21" s="11">
        <v>634700930</v>
      </c>
      <c r="R21" s="11"/>
      <c r="S21" s="11">
        <v>634700930</v>
      </c>
      <c r="T21" s="11"/>
      <c r="U21" s="12">
        <v>0.11</v>
      </c>
    </row>
    <row r="22" spans="1:21" ht="21" x14ac:dyDescent="0.55000000000000004">
      <c r="A22" s="2" t="s">
        <v>178</v>
      </c>
      <c r="C22" s="5">
        <v>0</v>
      </c>
      <c r="D22" s="5"/>
      <c r="E22" s="5">
        <v>0</v>
      </c>
      <c r="F22" s="5"/>
      <c r="G22" s="5">
        <v>0</v>
      </c>
      <c r="H22" s="5"/>
      <c r="I22" s="5">
        <v>0</v>
      </c>
      <c r="J22" s="5"/>
      <c r="K22" s="6">
        <v>0</v>
      </c>
      <c r="L22" s="5"/>
      <c r="M22" s="5">
        <v>0</v>
      </c>
      <c r="N22" s="5"/>
      <c r="O22" s="5">
        <v>0</v>
      </c>
      <c r="P22" s="11"/>
      <c r="Q22" s="11">
        <v>1788076054</v>
      </c>
      <c r="R22" s="11"/>
      <c r="S22" s="11">
        <v>1788076054</v>
      </c>
      <c r="T22" s="11"/>
      <c r="U22" s="12">
        <v>0.31</v>
      </c>
    </row>
    <row r="23" spans="1:21" ht="21" x14ac:dyDescent="0.55000000000000004">
      <c r="A23" s="2" t="s">
        <v>179</v>
      </c>
      <c r="C23" s="5">
        <v>0</v>
      </c>
      <c r="D23" s="5"/>
      <c r="E23" s="5">
        <v>0</v>
      </c>
      <c r="F23" s="5"/>
      <c r="G23" s="5">
        <v>0</v>
      </c>
      <c r="H23" s="5"/>
      <c r="I23" s="5">
        <v>0</v>
      </c>
      <c r="J23" s="5"/>
      <c r="K23" s="6">
        <v>0</v>
      </c>
      <c r="L23" s="5"/>
      <c r="M23" s="5">
        <v>0</v>
      </c>
      <c r="N23" s="5"/>
      <c r="O23" s="5">
        <v>0</v>
      </c>
      <c r="P23" s="11"/>
      <c r="Q23" s="11">
        <v>343154363</v>
      </c>
      <c r="R23" s="11"/>
      <c r="S23" s="11">
        <v>343154363</v>
      </c>
      <c r="T23" s="11"/>
      <c r="U23" s="12">
        <v>0.06</v>
      </c>
    </row>
    <row r="24" spans="1:21" ht="21" x14ac:dyDescent="0.55000000000000004">
      <c r="A24" s="2" t="s">
        <v>180</v>
      </c>
      <c r="C24" s="5">
        <v>0</v>
      </c>
      <c r="D24" s="5"/>
      <c r="E24" s="5">
        <v>0</v>
      </c>
      <c r="F24" s="5"/>
      <c r="G24" s="5">
        <v>0</v>
      </c>
      <c r="H24" s="5"/>
      <c r="I24" s="5">
        <v>0</v>
      </c>
      <c r="J24" s="5"/>
      <c r="K24" s="6">
        <v>0</v>
      </c>
      <c r="L24" s="5"/>
      <c r="M24" s="5">
        <v>0</v>
      </c>
      <c r="N24" s="5"/>
      <c r="O24" s="5">
        <v>0</v>
      </c>
      <c r="P24" s="11"/>
      <c r="Q24" s="11">
        <v>602895407</v>
      </c>
      <c r="R24" s="11"/>
      <c r="S24" s="11">
        <v>602895407</v>
      </c>
      <c r="T24" s="11"/>
      <c r="U24" s="12">
        <v>0.11</v>
      </c>
    </row>
    <row r="25" spans="1:21" ht="21" x14ac:dyDescent="0.55000000000000004">
      <c r="A25" s="2" t="s">
        <v>181</v>
      </c>
      <c r="C25" s="5">
        <v>0</v>
      </c>
      <c r="D25" s="5"/>
      <c r="E25" s="5">
        <v>0</v>
      </c>
      <c r="F25" s="5"/>
      <c r="G25" s="5">
        <v>0</v>
      </c>
      <c r="H25" s="5"/>
      <c r="I25" s="5">
        <v>0</v>
      </c>
      <c r="J25" s="5"/>
      <c r="K25" s="6">
        <v>0</v>
      </c>
      <c r="L25" s="5"/>
      <c r="M25" s="5">
        <v>0</v>
      </c>
      <c r="N25" s="5"/>
      <c r="O25" s="5">
        <v>0</v>
      </c>
      <c r="P25" s="11"/>
      <c r="Q25" s="11">
        <v>76762102</v>
      </c>
      <c r="R25" s="11"/>
      <c r="S25" s="11">
        <v>76762102</v>
      </c>
      <c r="T25" s="11"/>
      <c r="U25" s="12">
        <v>0.01</v>
      </c>
    </row>
    <row r="26" spans="1:21" ht="21" x14ac:dyDescent="0.55000000000000004">
      <c r="A26" s="2" t="s">
        <v>182</v>
      </c>
      <c r="C26" s="5">
        <v>0</v>
      </c>
      <c r="D26" s="5"/>
      <c r="E26" s="5">
        <v>0</v>
      </c>
      <c r="F26" s="5"/>
      <c r="G26" s="5">
        <v>0</v>
      </c>
      <c r="H26" s="5"/>
      <c r="I26" s="5">
        <v>0</v>
      </c>
      <c r="J26" s="5"/>
      <c r="K26" s="6">
        <v>0</v>
      </c>
      <c r="L26" s="5"/>
      <c r="M26" s="5">
        <v>0</v>
      </c>
      <c r="N26" s="5"/>
      <c r="O26" s="5">
        <v>0</v>
      </c>
      <c r="P26" s="11"/>
      <c r="Q26" s="11">
        <v>1263837</v>
      </c>
      <c r="R26" s="11"/>
      <c r="S26" s="11">
        <v>1263837</v>
      </c>
      <c r="T26" s="11"/>
      <c r="U26" s="12">
        <v>0</v>
      </c>
    </row>
    <row r="27" spans="1:21" ht="21" x14ac:dyDescent="0.55000000000000004">
      <c r="A27" s="2" t="s">
        <v>16</v>
      </c>
      <c r="C27" s="5">
        <v>0</v>
      </c>
      <c r="D27" s="5"/>
      <c r="E27" s="5">
        <v>6164879</v>
      </c>
      <c r="F27" s="5"/>
      <c r="G27" s="5">
        <v>0</v>
      </c>
      <c r="H27" s="5"/>
      <c r="I27" s="5">
        <v>6164879</v>
      </c>
      <c r="J27" s="5"/>
      <c r="K27" s="6">
        <v>0.01</v>
      </c>
      <c r="L27" s="5"/>
      <c r="M27" s="5">
        <v>53748760</v>
      </c>
      <c r="N27" s="5"/>
      <c r="O27" s="5">
        <v>732798666</v>
      </c>
      <c r="P27" s="11"/>
      <c r="Q27" s="11">
        <v>-2545</v>
      </c>
      <c r="R27" s="11"/>
      <c r="S27" s="11">
        <v>786544881</v>
      </c>
      <c r="T27" s="11"/>
      <c r="U27" s="12">
        <v>0.14000000000000001</v>
      </c>
    </row>
    <row r="28" spans="1:21" ht="21" x14ac:dyDescent="0.55000000000000004">
      <c r="A28" s="2" t="s">
        <v>32</v>
      </c>
      <c r="C28" s="5">
        <v>0</v>
      </c>
      <c r="D28" s="5"/>
      <c r="E28" s="5">
        <v>-3502239878</v>
      </c>
      <c r="F28" s="5"/>
      <c r="G28" s="5">
        <v>0</v>
      </c>
      <c r="H28" s="5"/>
      <c r="I28" s="5">
        <v>-3502239878</v>
      </c>
      <c r="J28" s="5"/>
      <c r="K28" s="6">
        <v>-3.38</v>
      </c>
      <c r="L28" s="5"/>
      <c r="M28" s="5">
        <v>1312063875</v>
      </c>
      <c r="N28" s="5"/>
      <c r="O28" s="5">
        <v>8298583591</v>
      </c>
      <c r="P28" s="11"/>
      <c r="Q28" s="11">
        <v>929228013</v>
      </c>
      <c r="R28" s="11"/>
      <c r="S28" s="11">
        <v>10539875479</v>
      </c>
      <c r="T28" s="11"/>
      <c r="U28" s="12">
        <v>1.86</v>
      </c>
    </row>
    <row r="29" spans="1:21" ht="21" x14ac:dyDescent="0.55000000000000004">
      <c r="A29" s="2" t="s">
        <v>183</v>
      </c>
      <c r="C29" s="5">
        <v>0</v>
      </c>
      <c r="D29" s="5"/>
      <c r="E29" s="5">
        <v>0</v>
      </c>
      <c r="F29" s="5"/>
      <c r="G29" s="5">
        <v>0</v>
      </c>
      <c r="H29" s="5"/>
      <c r="I29" s="5">
        <v>0</v>
      </c>
      <c r="J29" s="5"/>
      <c r="K29" s="6">
        <v>0</v>
      </c>
      <c r="L29" s="5"/>
      <c r="M29" s="5">
        <v>0</v>
      </c>
      <c r="N29" s="5"/>
      <c r="O29" s="5">
        <v>0</v>
      </c>
      <c r="P29" s="11"/>
      <c r="Q29" s="11">
        <v>48946217510</v>
      </c>
      <c r="R29" s="11"/>
      <c r="S29" s="11">
        <v>48946217510</v>
      </c>
      <c r="T29" s="11"/>
      <c r="U29" s="12">
        <v>8.6199999999999992</v>
      </c>
    </row>
    <row r="30" spans="1:21" ht="21" x14ac:dyDescent="0.55000000000000004">
      <c r="A30" s="2" t="s">
        <v>24</v>
      </c>
      <c r="C30" s="5">
        <v>0</v>
      </c>
      <c r="D30" s="5"/>
      <c r="E30" s="5">
        <v>186462806</v>
      </c>
      <c r="F30" s="5"/>
      <c r="G30" s="5">
        <v>0</v>
      </c>
      <c r="H30" s="5"/>
      <c r="I30" s="5">
        <v>186462806</v>
      </c>
      <c r="J30" s="5"/>
      <c r="K30" s="6">
        <v>0.18</v>
      </c>
      <c r="L30" s="5"/>
      <c r="M30" s="5">
        <v>512570250</v>
      </c>
      <c r="N30" s="5"/>
      <c r="O30" s="5">
        <v>95399575</v>
      </c>
      <c r="P30" s="11"/>
      <c r="Q30" s="4">
        <v>0</v>
      </c>
      <c r="R30" s="11"/>
      <c r="S30" s="11">
        <v>607969825</v>
      </c>
      <c r="T30" s="11"/>
      <c r="U30" s="12">
        <v>0.11</v>
      </c>
    </row>
    <row r="31" spans="1:21" ht="21" x14ac:dyDescent="0.55000000000000004">
      <c r="A31" s="2" t="s">
        <v>33</v>
      </c>
      <c r="C31" s="5">
        <v>0</v>
      </c>
      <c r="D31" s="5"/>
      <c r="E31" s="5">
        <v>-104151141</v>
      </c>
      <c r="F31" s="5"/>
      <c r="G31" s="5">
        <v>0</v>
      </c>
      <c r="H31" s="5"/>
      <c r="I31" s="5">
        <v>-104151141</v>
      </c>
      <c r="J31" s="5"/>
      <c r="K31" s="6">
        <v>-0.1</v>
      </c>
      <c r="L31" s="5"/>
      <c r="M31" s="5">
        <v>5029178400</v>
      </c>
      <c r="N31" s="5"/>
      <c r="O31" s="5">
        <v>14164555234</v>
      </c>
      <c r="P31" s="11"/>
      <c r="Q31" s="4">
        <v>0</v>
      </c>
      <c r="R31" s="11"/>
      <c r="S31" s="11">
        <v>19193733634</v>
      </c>
      <c r="T31" s="11"/>
      <c r="U31" s="12">
        <v>3.38</v>
      </c>
    </row>
    <row r="32" spans="1:21" ht="21" x14ac:dyDescent="0.55000000000000004">
      <c r="A32" s="2" t="s">
        <v>17</v>
      </c>
      <c r="C32" s="5">
        <v>0</v>
      </c>
      <c r="D32" s="5"/>
      <c r="E32" s="5">
        <v>47784222</v>
      </c>
      <c r="F32" s="5"/>
      <c r="G32" s="5">
        <v>0</v>
      </c>
      <c r="H32" s="5"/>
      <c r="I32" s="5">
        <v>47784222</v>
      </c>
      <c r="J32" s="5"/>
      <c r="K32" s="6">
        <v>0.05</v>
      </c>
      <c r="L32" s="5"/>
      <c r="M32" s="5">
        <v>236110554</v>
      </c>
      <c r="N32" s="5"/>
      <c r="O32" s="5">
        <v>362892753</v>
      </c>
      <c r="P32" s="11"/>
      <c r="Q32" s="4">
        <v>0</v>
      </c>
      <c r="R32" s="11"/>
      <c r="S32" s="11">
        <v>599003307</v>
      </c>
      <c r="T32" s="11"/>
      <c r="U32" s="12">
        <v>0.11</v>
      </c>
    </row>
    <row r="33" spans="1:21" ht="21" x14ac:dyDescent="0.55000000000000004">
      <c r="A33" s="2" t="s">
        <v>29</v>
      </c>
      <c r="C33" s="5">
        <v>0</v>
      </c>
      <c r="D33" s="5"/>
      <c r="E33" s="5">
        <v>-3214757700</v>
      </c>
      <c r="F33" s="5"/>
      <c r="G33" s="5">
        <v>0</v>
      </c>
      <c r="H33" s="5"/>
      <c r="I33" s="5">
        <v>-3214757700</v>
      </c>
      <c r="J33" s="5"/>
      <c r="K33" s="6">
        <v>-3.1</v>
      </c>
      <c r="L33" s="5"/>
      <c r="M33" s="5">
        <v>1699183922</v>
      </c>
      <c r="N33" s="5"/>
      <c r="O33" s="5">
        <v>-1166020650</v>
      </c>
      <c r="P33" s="11"/>
      <c r="Q33" s="4">
        <v>0</v>
      </c>
      <c r="R33" s="11"/>
      <c r="S33" s="11">
        <v>533163272</v>
      </c>
      <c r="T33" s="11"/>
      <c r="U33" s="12">
        <v>0.09</v>
      </c>
    </row>
    <row r="34" spans="1:21" ht="21" x14ac:dyDescent="0.55000000000000004">
      <c r="A34" s="2" t="s">
        <v>15</v>
      </c>
      <c r="C34" s="5">
        <v>0</v>
      </c>
      <c r="D34" s="5"/>
      <c r="E34" s="5">
        <v>-12661463362</v>
      </c>
      <c r="F34" s="5"/>
      <c r="G34" s="5">
        <v>0</v>
      </c>
      <c r="H34" s="5"/>
      <c r="I34" s="5">
        <v>-12661463362</v>
      </c>
      <c r="J34" s="5"/>
      <c r="K34" s="6">
        <v>-12.2</v>
      </c>
      <c r="L34" s="5"/>
      <c r="M34" s="5">
        <v>805682214</v>
      </c>
      <c r="N34" s="5"/>
      <c r="O34" s="5">
        <v>-4783219492</v>
      </c>
      <c r="P34" s="11"/>
      <c r="Q34" s="4">
        <v>0</v>
      </c>
      <c r="R34" s="11"/>
      <c r="S34" s="11">
        <v>-3977537278</v>
      </c>
      <c r="T34" s="11"/>
      <c r="U34" s="12">
        <v>-0.7</v>
      </c>
    </row>
    <row r="35" spans="1:21" ht="21" x14ac:dyDescent="0.55000000000000004">
      <c r="A35" s="2" t="s">
        <v>23</v>
      </c>
      <c r="C35" s="5">
        <v>0</v>
      </c>
      <c r="D35" s="5"/>
      <c r="E35" s="5">
        <v>-22942413796</v>
      </c>
      <c r="F35" s="5"/>
      <c r="G35" s="5">
        <v>0</v>
      </c>
      <c r="H35" s="5"/>
      <c r="I35" s="5">
        <v>-22942413796</v>
      </c>
      <c r="J35" s="5"/>
      <c r="K35" s="6">
        <v>-22.11</v>
      </c>
      <c r="L35" s="5"/>
      <c r="M35" s="5">
        <v>2003449500</v>
      </c>
      <c r="N35" s="5"/>
      <c r="O35" s="5">
        <v>23340719593</v>
      </c>
      <c r="P35" s="11"/>
      <c r="Q35" s="4">
        <v>0</v>
      </c>
      <c r="R35" s="11"/>
      <c r="S35" s="11">
        <v>25344169093</v>
      </c>
      <c r="T35" s="11"/>
      <c r="U35" s="12">
        <v>4.46</v>
      </c>
    </row>
    <row r="36" spans="1:21" ht="21" x14ac:dyDescent="0.55000000000000004">
      <c r="A36" s="2" t="s">
        <v>19</v>
      </c>
      <c r="C36" s="5">
        <v>0</v>
      </c>
      <c r="D36" s="5"/>
      <c r="E36" s="5">
        <v>3677985000</v>
      </c>
      <c r="F36" s="5"/>
      <c r="G36" s="5">
        <v>0</v>
      </c>
      <c r="H36" s="5"/>
      <c r="I36" s="5">
        <v>3677985000</v>
      </c>
      <c r="J36" s="5"/>
      <c r="K36" s="6">
        <v>3.54</v>
      </c>
      <c r="L36" s="5"/>
      <c r="M36" s="5">
        <v>10500000000</v>
      </c>
      <c r="N36" s="5"/>
      <c r="O36" s="5">
        <v>16640397000</v>
      </c>
      <c r="P36" s="11"/>
      <c r="Q36" s="4">
        <v>0</v>
      </c>
      <c r="R36" s="11"/>
      <c r="S36" s="11">
        <v>27140397000</v>
      </c>
      <c r="T36" s="11"/>
      <c r="U36" s="12">
        <v>4.78</v>
      </c>
    </row>
    <row r="37" spans="1:21" ht="21" x14ac:dyDescent="0.55000000000000004">
      <c r="A37" s="2" t="s">
        <v>18</v>
      </c>
      <c r="C37" s="5">
        <v>0</v>
      </c>
      <c r="D37" s="5"/>
      <c r="E37" s="5">
        <v>-2449339200</v>
      </c>
      <c r="F37" s="5"/>
      <c r="G37" s="5">
        <v>0</v>
      </c>
      <c r="H37" s="5"/>
      <c r="I37" s="5">
        <v>-2449339200</v>
      </c>
      <c r="J37" s="5"/>
      <c r="K37" s="6">
        <v>-2.36</v>
      </c>
      <c r="L37" s="5"/>
      <c r="M37" s="5">
        <v>2470090634</v>
      </c>
      <c r="N37" s="5"/>
      <c r="O37" s="5">
        <v>12302362800</v>
      </c>
      <c r="P37" s="11"/>
      <c r="Q37" s="4">
        <v>0</v>
      </c>
      <c r="R37" s="11"/>
      <c r="S37" s="11">
        <v>14772453434</v>
      </c>
      <c r="T37" s="11"/>
      <c r="U37" s="12">
        <v>2.6</v>
      </c>
    </row>
    <row r="38" spans="1:21" ht="21" x14ac:dyDescent="0.55000000000000004">
      <c r="A38" s="2" t="s">
        <v>26</v>
      </c>
      <c r="C38" s="5">
        <v>0</v>
      </c>
      <c r="D38" s="5"/>
      <c r="E38" s="5">
        <v>-644114339</v>
      </c>
      <c r="F38" s="5"/>
      <c r="G38" s="5">
        <v>0</v>
      </c>
      <c r="H38" s="5"/>
      <c r="I38" s="5">
        <v>-644114339</v>
      </c>
      <c r="J38" s="5"/>
      <c r="K38" s="6">
        <v>-0.62</v>
      </c>
      <c r="L38" s="5"/>
      <c r="M38" s="5">
        <v>236036889</v>
      </c>
      <c r="N38" s="5"/>
      <c r="O38" s="5">
        <v>2120209702</v>
      </c>
      <c r="P38" s="11"/>
      <c r="Q38" s="4">
        <v>0</v>
      </c>
      <c r="R38" s="11"/>
      <c r="S38" s="11">
        <v>2356246591</v>
      </c>
      <c r="T38" s="11"/>
      <c r="U38" s="12">
        <v>0.42</v>
      </c>
    </row>
    <row r="39" spans="1:21" ht="21" x14ac:dyDescent="0.55000000000000004">
      <c r="A39" s="2" t="s">
        <v>21</v>
      </c>
      <c r="C39" s="5">
        <v>0</v>
      </c>
      <c r="D39" s="5"/>
      <c r="E39" s="5">
        <v>-311510418</v>
      </c>
      <c r="F39" s="5"/>
      <c r="G39" s="5">
        <v>0</v>
      </c>
      <c r="H39" s="5"/>
      <c r="I39" s="5">
        <v>-311510418</v>
      </c>
      <c r="J39" s="5"/>
      <c r="K39" s="6">
        <v>-0.3</v>
      </c>
      <c r="L39" s="5"/>
      <c r="M39" s="5">
        <v>0</v>
      </c>
      <c r="N39" s="5"/>
      <c r="O39" s="5">
        <v>139502492</v>
      </c>
      <c r="P39" s="11"/>
      <c r="Q39" s="4">
        <v>0</v>
      </c>
      <c r="R39" s="11"/>
      <c r="S39" s="11">
        <v>139502492</v>
      </c>
      <c r="T39" s="11"/>
      <c r="U39" s="12">
        <v>0.02</v>
      </c>
    </row>
    <row r="40" spans="1:21" ht="21" x14ac:dyDescent="0.55000000000000004">
      <c r="A40" s="2" t="s">
        <v>31</v>
      </c>
      <c r="C40" s="5">
        <v>0</v>
      </c>
      <c r="D40" s="5"/>
      <c r="E40" s="5">
        <v>4215388</v>
      </c>
      <c r="F40" s="5"/>
      <c r="G40" s="5">
        <v>0</v>
      </c>
      <c r="H40" s="5"/>
      <c r="I40" s="5">
        <v>4215388</v>
      </c>
      <c r="J40" s="5"/>
      <c r="K40" s="6">
        <v>0</v>
      </c>
      <c r="L40" s="5"/>
      <c r="M40" s="5">
        <v>0</v>
      </c>
      <c r="N40" s="5"/>
      <c r="O40" s="5">
        <v>57141930</v>
      </c>
      <c r="P40" s="11"/>
      <c r="Q40" s="4">
        <v>0</v>
      </c>
      <c r="R40" s="11"/>
      <c r="S40" s="11">
        <v>57141930</v>
      </c>
      <c r="T40" s="11"/>
      <c r="U40" s="12">
        <v>0.01</v>
      </c>
    </row>
    <row r="41" spans="1:21" ht="21" x14ac:dyDescent="0.55000000000000004">
      <c r="A41" s="2" t="s">
        <v>25</v>
      </c>
      <c r="C41" s="5">
        <v>0</v>
      </c>
      <c r="D41" s="5"/>
      <c r="E41" s="5">
        <v>-1334511</v>
      </c>
      <c r="F41" s="5"/>
      <c r="G41" s="5">
        <v>0</v>
      </c>
      <c r="H41" s="5"/>
      <c r="I41" s="5">
        <v>-1334511</v>
      </c>
      <c r="J41" s="5"/>
      <c r="K41" s="6">
        <v>0</v>
      </c>
      <c r="L41" s="5"/>
      <c r="M41" s="5">
        <v>0</v>
      </c>
      <c r="N41" s="5"/>
      <c r="O41" s="5">
        <v>135230562</v>
      </c>
      <c r="P41" s="11"/>
      <c r="Q41" s="4">
        <v>0</v>
      </c>
      <c r="R41" s="11"/>
      <c r="S41" s="11">
        <v>135230562</v>
      </c>
      <c r="T41" s="11"/>
      <c r="U41" s="12">
        <v>0.02</v>
      </c>
    </row>
    <row r="42" spans="1:21" ht="21" x14ac:dyDescent="0.55000000000000004">
      <c r="A42" s="2" t="s">
        <v>20</v>
      </c>
      <c r="C42" s="5">
        <v>0</v>
      </c>
      <c r="D42" s="5"/>
      <c r="E42" s="5">
        <v>249390704</v>
      </c>
      <c r="F42" s="5"/>
      <c r="G42" s="5">
        <v>0</v>
      </c>
      <c r="H42" s="5"/>
      <c r="I42" s="5">
        <v>249390704</v>
      </c>
      <c r="J42" s="5"/>
      <c r="K42" s="6">
        <v>0.24</v>
      </c>
      <c r="L42" s="5"/>
      <c r="M42" s="5">
        <v>0</v>
      </c>
      <c r="N42" s="5"/>
      <c r="O42" s="5">
        <v>554482663</v>
      </c>
      <c r="P42" s="11"/>
      <c r="Q42" s="4">
        <v>0</v>
      </c>
      <c r="R42" s="11"/>
      <c r="S42" s="11">
        <v>554482663</v>
      </c>
      <c r="T42" s="11"/>
      <c r="U42" s="12">
        <v>0.1</v>
      </c>
    </row>
    <row r="43" spans="1:21" ht="21" x14ac:dyDescent="0.55000000000000004">
      <c r="A43" s="2" t="s">
        <v>27</v>
      </c>
      <c r="C43" s="5">
        <v>0</v>
      </c>
      <c r="D43" s="5"/>
      <c r="E43" s="5">
        <v>-2490364255</v>
      </c>
      <c r="F43" s="5"/>
      <c r="G43" s="5">
        <v>0</v>
      </c>
      <c r="H43" s="5"/>
      <c r="I43" s="5">
        <v>-2490364255</v>
      </c>
      <c r="J43" s="5"/>
      <c r="K43" s="6">
        <v>-2.4</v>
      </c>
      <c r="L43" s="5"/>
      <c r="M43" s="5">
        <v>0</v>
      </c>
      <c r="N43" s="5"/>
      <c r="O43" s="5">
        <v>-7637441822</v>
      </c>
      <c r="P43" s="11"/>
      <c r="Q43" s="4">
        <v>0</v>
      </c>
      <c r="R43" s="11"/>
      <c r="S43" s="11">
        <v>-7637441822</v>
      </c>
      <c r="T43" s="11"/>
      <c r="U43" s="12">
        <v>-1.35</v>
      </c>
    </row>
    <row r="44" spans="1:21" ht="21" x14ac:dyDescent="0.55000000000000004">
      <c r="A44" s="2" t="s">
        <v>22</v>
      </c>
      <c r="C44" s="5">
        <v>0</v>
      </c>
      <c r="D44" s="5"/>
      <c r="E44" s="5">
        <v>-447226768</v>
      </c>
      <c r="F44" s="5"/>
      <c r="G44" s="5">
        <v>0</v>
      </c>
      <c r="H44" s="5"/>
      <c r="I44" s="5">
        <v>-447226768</v>
      </c>
      <c r="J44" s="5"/>
      <c r="K44" s="6">
        <v>-0.43</v>
      </c>
      <c r="L44" s="5"/>
      <c r="M44" s="5">
        <v>0</v>
      </c>
      <c r="N44" s="5"/>
      <c r="O44" s="5">
        <v>4350296753</v>
      </c>
      <c r="P44" s="11"/>
      <c r="Q44" s="4">
        <v>0</v>
      </c>
      <c r="R44" s="11"/>
      <c r="S44" s="11">
        <v>4350296753</v>
      </c>
      <c r="T44" s="11"/>
      <c r="U44" s="12">
        <v>0.77</v>
      </c>
    </row>
    <row r="45" spans="1:21" ht="21" x14ac:dyDescent="0.55000000000000004">
      <c r="A45" s="2" t="s">
        <v>30</v>
      </c>
      <c r="C45" s="5">
        <v>0</v>
      </c>
      <c r="D45" s="5"/>
      <c r="E45" s="5">
        <v>8736776544</v>
      </c>
      <c r="F45" s="5"/>
      <c r="G45" s="5">
        <v>0</v>
      </c>
      <c r="H45" s="5"/>
      <c r="I45" s="5">
        <v>8736776544</v>
      </c>
      <c r="J45" s="5"/>
      <c r="K45" s="6">
        <v>8.42</v>
      </c>
      <c r="L45" s="5"/>
      <c r="M45" s="5">
        <v>0</v>
      </c>
      <c r="N45" s="5"/>
      <c r="O45" s="5">
        <v>7816119242</v>
      </c>
      <c r="P45" s="11"/>
      <c r="Q45" s="4">
        <v>0</v>
      </c>
      <c r="R45" s="11"/>
      <c r="S45" s="11">
        <v>7816119242</v>
      </c>
      <c r="T45" s="11"/>
      <c r="U45" s="12">
        <v>1.38</v>
      </c>
    </row>
    <row r="46" spans="1:21" x14ac:dyDescent="0.45">
      <c r="A46" s="7"/>
      <c r="B46" s="7"/>
      <c r="C46" s="7"/>
      <c r="D46" s="7"/>
      <c r="E46" s="8">
        <f t="shared" ref="E46:U46" si="0">SUM(E8:E45)</f>
        <v>-41565982825</v>
      </c>
      <c r="F46" s="8">
        <f t="shared" si="0"/>
        <v>0</v>
      </c>
      <c r="G46" s="8">
        <f t="shared" si="0"/>
        <v>0</v>
      </c>
      <c r="H46" s="8">
        <f t="shared" si="0"/>
        <v>0</v>
      </c>
      <c r="I46" s="8">
        <f t="shared" si="0"/>
        <v>-41565982825</v>
      </c>
      <c r="J46" s="8">
        <f t="shared" si="0"/>
        <v>0</v>
      </c>
      <c r="K46" s="8">
        <f t="shared" si="0"/>
        <v>-40.059999999999988</v>
      </c>
      <c r="L46" s="8">
        <f t="shared" si="0"/>
        <v>0</v>
      </c>
      <c r="M46" s="8">
        <f t="shared" si="0"/>
        <v>28638114998</v>
      </c>
      <c r="N46" s="8">
        <f t="shared" si="0"/>
        <v>0</v>
      </c>
      <c r="O46" s="8">
        <f t="shared" si="0"/>
        <v>62172550715</v>
      </c>
      <c r="P46" s="8">
        <f t="shared" si="0"/>
        <v>0</v>
      </c>
      <c r="Q46" s="8">
        <f t="shared" si="0"/>
        <v>116987918700</v>
      </c>
      <c r="R46" s="8">
        <f t="shared" si="0"/>
        <v>0</v>
      </c>
      <c r="S46" s="8">
        <f t="shared" si="0"/>
        <v>207798584413</v>
      </c>
      <c r="T46" s="8">
        <f t="shared" si="0"/>
        <v>0</v>
      </c>
      <c r="U46" s="8">
        <f t="shared" si="0"/>
        <v>36.620000000000012</v>
      </c>
    </row>
  </sheetData>
  <sheetProtection algorithmName="SHA-512" hashValue="vy3HftVjMdUBLC/aWevh/NWkVkUBbPx3m6hDLS4OVm/yrVXa0sIYumbNh3dHU7BUdQvUE8IcMVeLDK+rONf9kQ==" saltValue="quFeH5c395C6GPXTvBC79A==" spinCount="100000" sheet="1" objects="1" scenarios="1" selectLockedCells="1" autoFilter="0" selectUnlockedCells="1"/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4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Q15"/>
  <sheetViews>
    <sheetView rightToLeft="1" view="pageBreakPreview" zoomScale="110" zoomScaleNormal="100" zoomScaleSheetLayoutView="110" workbookViewId="0">
      <selection activeCell="K22" sqref="K22"/>
    </sheetView>
  </sheetViews>
  <sheetFormatPr defaultRowHeight="18.75" x14ac:dyDescent="0.45"/>
  <cols>
    <col min="1" max="1" width="28.85546875" style="1" bestFit="1" customWidth="1"/>
    <col min="2" max="2" width="1" style="1" customWidth="1"/>
    <col min="3" max="3" width="21.710937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18.85546875" style="1" bestFit="1" customWidth="1"/>
    <col min="8" max="8" width="1" style="1" customWidth="1"/>
    <col min="9" max="9" width="21.7109375" style="1" bestFit="1" customWidth="1"/>
    <col min="10" max="10" width="1" style="1" customWidth="1"/>
    <col min="11" max="11" width="22.7109375" style="1" bestFit="1" customWidth="1"/>
    <col min="12" max="12" width="1" style="1" customWidth="1"/>
    <col min="13" max="13" width="22.28515625" style="1" bestFit="1" customWidth="1"/>
    <col min="14" max="14" width="1" style="1" customWidth="1"/>
    <col min="15" max="15" width="18.85546875" style="1" bestFit="1" customWidth="1"/>
    <col min="16" max="16" width="1" style="1" customWidth="1"/>
    <col min="17" max="17" width="22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1" x14ac:dyDescent="0.4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1" x14ac:dyDescent="0.45">
      <c r="A3" s="18" t="s">
        <v>130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1" x14ac:dyDescent="0.4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1" x14ac:dyDescent="0.45">
      <c r="A6" s="19" t="s">
        <v>134</v>
      </c>
      <c r="C6" s="20" t="s">
        <v>132</v>
      </c>
      <c r="D6" s="20" t="s">
        <v>132</v>
      </c>
      <c r="E6" s="20" t="s">
        <v>132</v>
      </c>
      <c r="F6" s="20" t="s">
        <v>132</v>
      </c>
      <c r="G6" s="20" t="s">
        <v>132</v>
      </c>
      <c r="H6" s="20" t="s">
        <v>132</v>
      </c>
      <c r="I6" s="20" t="s">
        <v>132</v>
      </c>
      <c r="K6" s="20" t="s">
        <v>133</v>
      </c>
      <c r="L6" s="20" t="s">
        <v>133</v>
      </c>
      <c r="M6" s="20" t="s">
        <v>133</v>
      </c>
      <c r="N6" s="20" t="s">
        <v>133</v>
      </c>
      <c r="O6" s="20" t="s">
        <v>133</v>
      </c>
      <c r="P6" s="20" t="s">
        <v>133</v>
      </c>
      <c r="Q6" s="20" t="s">
        <v>133</v>
      </c>
    </row>
    <row r="7" spans="1:17" ht="21" x14ac:dyDescent="0.45">
      <c r="A7" s="20" t="s">
        <v>134</v>
      </c>
      <c r="C7" s="20" t="s">
        <v>188</v>
      </c>
      <c r="E7" s="20" t="s">
        <v>185</v>
      </c>
      <c r="G7" s="20" t="s">
        <v>186</v>
      </c>
      <c r="I7" s="20" t="s">
        <v>189</v>
      </c>
      <c r="K7" s="20" t="s">
        <v>188</v>
      </c>
      <c r="M7" s="20" t="s">
        <v>185</v>
      </c>
      <c r="O7" s="20" t="s">
        <v>186</v>
      </c>
      <c r="Q7" s="20" t="s">
        <v>189</v>
      </c>
    </row>
    <row r="8" spans="1:17" ht="21" x14ac:dyDescent="0.55000000000000004">
      <c r="A8" s="2" t="s">
        <v>71</v>
      </c>
      <c r="C8" s="5">
        <v>41748373818</v>
      </c>
      <c r="D8" s="5"/>
      <c r="E8" s="5">
        <v>0</v>
      </c>
      <c r="F8" s="5"/>
      <c r="G8" s="5">
        <v>271875030</v>
      </c>
      <c r="H8" s="5"/>
      <c r="I8" s="5">
        <v>42020248848</v>
      </c>
      <c r="J8" s="5"/>
      <c r="K8" s="5">
        <v>159227678192</v>
      </c>
      <c r="L8" s="5"/>
      <c r="M8" s="5">
        <v>0</v>
      </c>
      <c r="N8" s="5"/>
      <c r="O8" s="5">
        <v>271875030</v>
      </c>
      <c r="P8" s="5"/>
      <c r="Q8" s="5">
        <v>159499553222</v>
      </c>
    </row>
    <row r="9" spans="1:17" ht="21" x14ac:dyDescent="0.55000000000000004">
      <c r="A9" s="2" t="s">
        <v>80</v>
      </c>
      <c r="C9" s="5">
        <v>7568874410</v>
      </c>
      <c r="D9" s="5"/>
      <c r="E9" s="5">
        <v>-363207601</v>
      </c>
      <c r="F9" s="5"/>
      <c r="G9" s="5">
        <v>0</v>
      </c>
      <c r="H9" s="5"/>
      <c r="I9" s="5">
        <v>7205666809</v>
      </c>
      <c r="J9" s="5"/>
      <c r="K9" s="5">
        <v>7568874410</v>
      </c>
      <c r="L9" s="5"/>
      <c r="M9" s="5">
        <v>-363207601</v>
      </c>
      <c r="N9" s="5"/>
      <c r="O9" s="5">
        <v>0</v>
      </c>
      <c r="P9" s="5"/>
      <c r="Q9" s="5">
        <v>7205666809</v>
      </c>
    </row>
    <row r="10" spans="1:17" ht="21" x14ac:dyDescent="0.55000000000000004">
      <c r="A10" s="2" t="s">
        <v>77</v>
      </c>
      <c r="C10" s="5">
        <v>302762337</v>
      </c>
      <c r="D10" s="5"/>
      <c r="E10" s="5">
        <v>0</v>
      </c>
      <c r="F10" s="5"/>
      <c r="G10" s="5">
        <v>0</v>
      </c>
      <c r="H10" s="5"/>
      <c r="I10" s="5">
        <v>302762337</v>
      </c>
      <c r="J10" s="5"/>
      <c r="K10" s="5">
        <v>2464344082</v>
      </c>
      <c r="L10" s="5"/>
      <c r="M10" s="5">
        <v>0</v>
      </c>
      <c r="N10" s="5"/>
      <c r="O10" s="5">
        <v>0</v>
      </c>
      <c r="P10" s="5"/>
      <c r="Q10" s="5">
        <v>2464344082</v>
      </c>
    </row>
    <row r="11" spans="1:17" ht="21" x14ac:dyDescent="0.55000000000000004">
      <c r="A11" s="2" t="s">
        <v>74</v>
      </c>
      <c r="C11" s="5">
        <v>14844077</v>
      </c>
      <c r="D11" s="5"/>
      <c r="E11" s="5">
        <v>-19996375</v>
      </c>
      <c r="F11" s="5"/>
      <c r="G11" s="5">
        <v>0</v>
      </c>
      <c r="H11" s="5"/>
      <c r="I11" s="5">
        <v>-5152298</v>
      </c>
      <c r="J11" s="5"/>
      <c r="K11" s="5">
        <v>90694735</v>
      </c>
      <c r="L11" s="5"/>
      <c r="M11" s="5">
        <v>-39992750</v>
      </c>
      <c r="N11" s="5"/>
      <c r="O11" s="5">
        <v>0</v>
      </c>
      <c r="P11" s="5"/>
      <c r="Q11" s="5">
        <v>50701985</v>
      </c>
    </row>
    <row r="12" spans="1:17" ht="21" x14ac:dyDescent="0.55000000000000004">
      <c r="A12" s="2" t="s">
        <v>61</v>
      </c>
      <c r="C12" s="5">
        <v>12905119390</v>
      </c>
      <c r="D12" s="5"/>
      <c r="E12" s="5">
        <v>0</v>
      </c>
      <c r="F12" s="5"/>
      <c r="G12" s="5">
        <v>0</v>
      </c>
      <c r="H12" s="5"/>
      <c r="I12" s="5">
        <v>12905119390</v>
      </c>
      <c r="J12" s="5"/>
      <c r="K12" s="5">
        <v>87308833248</v>
      </c>
      <c r="L12" s="5"/>
      <c r="M12" s="5">
        <v>-74146558500</v>
      </c>
      <c r="N12" s="5"/>
      <c r="O12" s="5">
        <v>0</v>
      </c>
      <c r="P12" s="5"/>
      <c r="Q12" s="5">
        <v>13162274748</v>
      </c>
    </row>
    <row r="13" spans="1:17" ht="21" x14ac:dyDescent="0.55000000000000004">
      <c r="A13" s="2" t="s">
        <v>65</v>
      </c>
      <c r="C13" s="5">
        <v>12618686182</v>
      </c>
      <c r="D13" s="5"/>
      <c r="E13" s="5">
        <v>7009841736</v>
      </c>
      <c r="F13" s="5"/>
      <c r="G13" s="5">
        <v>0</v>
      </c>
      <c r="H13" s="5"/>
      <c r="I13" s="5">
        <v>19628527918</v>
      </c>
      <c r="J13" s="5"/>
      <c r="K13" s="5">
        <v>79679885931</v>
      </c>
      <c r="L13" s="5"/>
      <c r="M13" s="5">
        <v>-98746065030</v>
      </c>
      <c r="N13" s="5"/>
      <c r="O13" s="5">
        <v>0</v>
      </c>
      <c r="P13" s="5"/>
      <c r="Q13" s="5">
        <v>-19066179099</v>
      </c>
    </row>
    <row r="14" spans="1:17" ht="21" x14ac:dyDescent="0.55000000000000004">
      <c r="A14" s="2" t="s">
        <v>68</v>
      </c>
      <c r="C14" s="5">
        <v>0</v>
      </c>
      <c r="D14" s="5"/>
      <c r="E14" s="5">
        <v>1001827086</v>
      </c>
      <c r="F14" s="5"/>
      <c r="G14" s="5">
        <v>0</v>
      </c>
      <c r="H14" s="5"/>
      <c r="I14" s="5">
        <v>1001827086</v>
      </c>
      <c r="J14" s="5"/>
      <c r="K14" s="5">
        <v>0</v>
      </c>
      <c r="L14" s="5"/>
      <c r="M14" s="5">
        <v>5444235164</v>
      </c>
      <c r="N14" s="5"/>
      <c r="O14" s="5">
        <v>0</v>
      </c>
      <c r="P14" s="5"/>
      <c r="Q14" s="5">
        <v>5444235164</v>
      </c>
    </row>
    <row r="15" spans="1:17" x14ac:dyDescent="0.45">
      <c r="A15" s="7"/>
      <c r="B15" s="7"/>
      <c r="C15" s="15">
        <f>SUM(C8:C14)</f>
        <v>75158660214</v>
      </c>
      <c r="D15" s="7"/>
      <c r="E15" s="15">
        <f>SUM(E8:E14)</f>
        <v>7628464846</v>
      </c>
      <c r="F15" s="7"/>
      <c r="G15" s="15">
        <f>SUM(G8:G14)</f>
        <v>271875030</v>
      </c>
      <c r="H15" s="7"/>
      <c r="I15" s="15">
        <f>SUM(I8:I14)</f>
        <v>83059000090</v>
      </c>
      <c r="J15" s="7"/>
      <c r="K15" s="15">
        <f>SUM(K8:K14)</f>
        <v>336340310598</v>
      </c>
      <c r="L15" s="7"/>
      <c r="M15" s="15">
        <f>SUM(M8:M14)</f>
        <v>-167851588717</v>
      </c>
      <c r="N15" s="7"/>
      <c r="O15" s="15">
        <f>SUM(O8:O14)</f>
        <v>271875030</v>
      </c>
      <c r="P15" s="7"/>
      <c r="Q15" s="15">
        <f>SUM(Q8:Q14)</f>
        <v>168760596911</v>
      </c>
    </row>
  </sheetData>
  <sheetProtection algorithmName="SHA-512" hashValue="/KhNj2rpNSHKg6Jh9rfBkWrdDbgtXkRDOOcCCGp4XaiT3zR5LlHgwFsy7mu38AoXq+FlxrTvl7UV5lMlcIlTzA==" saltValue="+LUbWacvW+2F6EIgAvX4qQ==" spinCount="100000" sheet="1" objects="1" scenarios="1" selectLockedCells="1" autoFilter="0" selectUnlockedCells="1"/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K26"/>
  <sheetViews>
    <sheetView rightToLeft="1" view="pageBreakPreview" zoomScale="90" zoomScaleNormal="100" zoomScaleSheetLayoutView="90" workbookViewId="0">
      <selection activeCell="G19" sqref="G19"/>
    </sheetView>
  </sheetViews>
  <sheetFormatPr defaultRowHeight="18.75" x14ac:dyDescent="0.45"/>
  <cols>
    <col min="1" max="1" width="26.85546875" style="1" bestFit="1" customWidth="1"/>
    <col min="2" max="2" width="1" style="1" customWidth="1"/>
    <col min="3" max="3" width="26.5703125" style="1" bestFit="1" customWidth="1"/>
    <col min="4" max="4" width="1" style="1" customWidth="1"/>
    <col min="5" max="5" width="29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29" style="1" bestFit="1" customWidth="1"/>
    <col min="10" max="10" width="1" style="1" customWidth="1"/>
    <col min="11" max="11" width="25.1406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1" x14ac:dyDescent="0.4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21" x14ac:dyDescent="0.45">
      <c r="A3" s="18" t="s">
        <v>130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21" x14ac:dyDescent="0.4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6" spans="1:11" ht="21" x14ac:dyDescent="0.45">
      <c r="A6" s="20" t="s">
        <v>190</v>
      </c>
      <c r="B6" s="20" t="s">
        <v>190</v>
      </c>
      <c r="C6" s="20" t="s">
        <v>190</v>
      </c>
      <c r="E6" s="20" t="s">
        <v>132</v>
      </c>
      <c r="F6" s="20" t="s">
        <v>132</v>
      </c>
      <c r="G6" s="20" t="s">
        <v>132</v>
      </c>
      <c r="I6" s="20" t="s">
        <v>133</v>
      </c>
      <c r="J6" s="20" t="s">
        <v>133</v>
      </c>
      <c r="K6" s="20" t="s">
        <v>133</v>
      </c>
    </row>
    <row r="7" spans="1:11" ht="21" x14ac:dyDescent="0.45">
      <c r="A7" s="20" t="s">
        <v>191</v>
      </c>
      <c r="C7" s="20" t="s">
        <v>92</v>
      </c>
      <c r="E7" s="20" t="s">
        <v>192</v>
      </c>
      <c r="G7" s="20" t="s">
        <v>193</v>
      </c>
      <c r="I7" s="20" t="s">
        <v>192</v>
      </c>
      <c r="K7" s="20" t="s">
        <v>193</v>
      </c>
    </row>
    <row r="8" spans="1:11" ht="21" x14ac:dyDescent="0.55000000000000004">
      <c r="A8" s="2" t="s">
        <v>140</v>
      </c>
      <c r="C8" s="1" t="s">
        <v>194</v>
      </c>
      <c r="E8" s="5">
        <v>0</v>
      </c>
      <c r="F8" s="5"/>
      <c r="G8" s="5">
        <v>0</v>
      </c>
      <c r="H8" s="5"/>
      <c r="I8" s="5">
        <v>424906</v>
      </c>
      <c r="J8" s="5"/>
      <c r="K8" s="5">
        <v>0</v>
      </c>
    </row>
    <row r="9" spans="1:11" ht="21" x14ac:dyDescent="0.55000000000000004">
      <c r="A9" s="2" t="s">
        <v>98</v>
      </c>
      <c r="C9" s="1" t="s">
        <v>99</v>
      </c>
      <c r="E9" s="5">
        <v>0</v>
      </c>
      <c r="F9" s="5"/>
      <c r="G9" s="5">
        <v>0</v>
      </c>
      <c r="H9" s="5"/>
      <c r="I9" s="5">
        <v>3247282</v>
      </c>
      <c r="J9" s="5"/>
      <c r="K9" s="5">
        <v>0</v>
      </c>
    </row>
    <row r="10" spans="1:11" ht="21" x14ac:dyDescent="0.55000000000000004">
      <c r="A10" s="2" t="s">
        <v>141</v>
      </c>
      <c r="C10" s="1" t="s">
        <v>195</v>
      </c>
      <c r="E10" s="5">
        <v>0</v>
      </c>
      <c r="F10" s="5"/>
      <c r="G10" s="5">
        <v>0</v>
      </c>
      <c r="H10" s="5"/>
      <c r="I10" s="5">
        <v>32433</v>
      </c>
      <c r="J10" s="5"/>
      <c r="K10" s="5">
        <v>0</v>
      </c>
    </row>
    <row r="11" spans="1:11" ht="21" x14ac:dyDescent="0.55000000000000004">
      <c r="A11" s="2" t="s">
        <v>142</v>
      </c>
      <c r="C11" s="1" t="s">
        <v>196</v>
      </c>
      <c r="E11" s="5">
        <v>0</v>
      </c>
      <c r="F11" s="5"/>
      <c r="G11" s="5">
        <v>0</v>
      </c>
      <c r="H11" s="5"/>
      <c r="I11" s="5">
        <v>24599</v>
      </c>
      <c r="J11" s="5"/>
      <c r="K11" s="5">
        <v>0</v>
      </c>
    </row>
    <row r="12" spans="1:11" ht="21" x14ac:dyDescent="0.55000000000000004">
      <c r="A12" s="2" t="s">
        <v>105</v>
      </c>
      <c r="C12" s="1" t="s">
        <v>106</v>
      </c>
      <c r="E12" s="5">
        <v>-357457392</v>
      </c>
      <c r="F12" s="5"/>
      <c r="G12" s="5">
        <v>0</v>
      </c>
      <c r="H12" s="5"/>
      <c r="I12" s="5">
        <v>6070778146</v>
      </c>
      <c r="J12" s="5"/>
      <c r="K12" s="5">
        <v>0</v>
      </c>
    </row>
    <row r="13" spans="1:11" ht="21" x14ac:dyDescent="0.55000000000000004">
      <c r="A13" s="2" t="s">
        <v>109</v>
      </c>
      <c r="C13" s="1" t="s">
        <v>110</v>
      </c>
      <c r="E13" s="5">
        <v>19351</v>
      </c>
      <c r="F13" s="5"/>
      <c r="G13" s="5">
        <v>0</v>
      </c>
      <c r="H13" s="5"/>
      <c r="I13" s="5">
        <v>115089</v>
      </c>
      <c r="J13" s="5"/>
      <c r="K13" s="5">
        <v>0</v>
      </c>
    </row>
    <row r="14" spans="1:11" ht="21" x14ac:dyDescent="0.55000000000000004">
      <c r="A14" s="2" t="s">
        <v>143</v>
      </c>
      <c r="C14" s="1" t="s">
        <v>197</v>
      </c>
      <c r="E14" s="5">
        <v>0</v>
      </c>
      <c r="F14" s="5"/>
      <c r="G14" s="5">
        <v>0</v>
      </c>
      <c r="H14" s="5"/>
      <c r="I14" s="5">
        <v>10121</v>
      </c>
      <c r="J14" s="5"/>
      <c r="K14" s="5">
        <v>0</v>
      </c>
    </row>
    <row r="15" spans="1:11" ht="21" x14ac:dyDescent="0.55000000000000004">
      <c r="A15" s="2" t="s">
        <v>105</v>
      </c>
      <c r="C15" s="1" t="s">
        <v>112</v>
      </c>
      <c r="E15" s="5">
        <v>2576169921</v>
      </c>
      <c r="F15" s="5"/>
      <c r="G15" s="5">
        <v>0</v>
      </c>
      <c r="H15" s="5"/>
      <c r="I15" s="5">
        <v>20566010973</v>
      </c>
      <c r="J15" s="5"/>
      <c r="K15" s="5">
        <v>0</v>
      </c>
    </row>
    <row r="16" spans="1:11" ht="21" x14ac:dyDescent="0.55000000000000004">
      <c r="A16" s="2" t="s">
        <v>105</v>
      </c>
      <c r="C16" s="1" t="s">
        <v>114</v>
      </c>
      <c r="E16" s="5">
        <v>0</v>
      </c>
      <c r="F16" s="5"/>
      <c r="G16" s="5">
        <v>0</v>
      </c>
      <c r="H16" s="5"/>
      <c r="I16" s="5">
        <v>18037685</v>
      </c>
      <c r="J16" s="5"/>
      <c r="K16" s="5">
        <v>0</v>
      </c>
    </row>
    <row r="17" spans="1:11" ht="21" x14ac:dyDescent="0.55000000000000004">
      <c r="A17" s="2" t="s">
        <v>105</v>
      </c>
      <c r="C17" s="1" t="s">
        <v>116</v>
      </c>
      <c r="E17" s="5">
        <v>9323515720</v>
      </c>
      <c r="F17" s="5"/>
      <c r="G17" s="5">
        <v>0</v>
      </c>
      <c r="H17" s="5"/>
      <c r="I17" s="5">
        <v>72505055426</v>
      </c>
      <c r="J17" s="5"/>
      <c r="K17" s="5">
        <v>0</v>
      </c>
    </row>
    <row r="18" spans="1:11" ht="21" x14ac:dyDescent="0.55000000000000004">
      <c r="A18" s="2" t="s">
        <v>105</v>
      </c>
      <c r="C18" s="1" t="s">
        <v>198</v>
      </c>
      <c r="E18" s="5">
        <v>0</v>
      </c>
      <c r="F18" s="5"/>
      <c r="G18" s="5">
        <v>0</v>
      </c>
      <c r="H18" s="5"/>
      <c r="I18" s="5">
        <v>1027331511</v>
      </c>
      <c r="J18" s="5"/>
      <c r="K18" s="5">
        <v>0</v>
      </c>
    </row>
    <row r="19" spans="1:11" ht="21" x14ac:dyDescent="0.55000000000000004">
      <c r="A19" s="2" t="s">
        <v>105</v>
      </c>
      <c r="C19" s="1" t="s">
        <v>118</v>
      </c>
      <c r="E19" s="5">
        <v>10257534265</v>
      </c>
      <c r="F19" s="5"/>
      <c r="G19" s="5">
        <v>0</v>
      </c>
      <c r="H19" s="5"/>
      <c r="I19" s="5">
        <v>66619178087</v>
      </c>
      <c r="J19" s="5"/>
      <c r="K19" s="5">
        <v>0</v>
      </c>
    </row>
    <row r="20" spans="1:11" ht="21" x14ac:dyDescent="0.55000000000000004">
      <c r="A20" s="2" t="s">
        <v>120</v>
      </c>
      <c r="C20" s="1" t="s">
        <v>121</v>
      </c>
      <c r="E20" s="5">
        <v>1676336</v>
      </c>
      <c r="F20" s="5"/>
      <c r="G20" s="5">
        <v>0</v>
      </c>
      <c r="H20" s="5"/>
      <c r="I20" s="5">
        <v>1676336</v>
      </c>
      <c r="J20" s="5"/>
      <c r="K20" s="5">
        <v>0</v>
      </c>
    </row>
    <row r="21" spans="1:11" ht="21" x14ac:dyDescent="0.55000000000000004">
      <c r="A21" s="2" t="s">
        <v>120</v>
      </c>
      <c r="C21" s="1" t="s">
        <v>123</v>
      </c>
      <c r="E21" s="5">
        <v>12762082173</v>
      </c>
      <c r="F21" s="5"/>
      <c r="G21" s="5">
        <v>0</v>
      </c>
      <c r="H21" s="5"/>
      <c r="I21" s="5">
        <v>17480547921</v>
      </c>
      <c r="J21" s="5"/>
      <c r="K21" s="5">
        <v>0</v>
      </c>
    </row>
    <row r="22" spans="1:11" ht="21" x14ac:dyDescent="0.55000000000000004">
      <c r="A22" s="2" t="s">
        <v>98</v>
      </c>
      <c r="C22" s="1" t="s">
        <v>124</v>
      </c>
      <c r="E22" s="5">
        <v>11041095873</v>
      </c>
      <c r="F22" s="5"/>
      <c r="G22" s="5">
        <v>0</v>
      </c>
      <c r="H22" s="5"/>
      <c r="I22" s="5">
        <v>13246575256</v>
      </c>
      <c r="J22" s="5"/>
      <c r="K22" s="5">
        <v>0</v>
      </c>
    </row>
    <row r="23" spans="1:11" ht="21" x14ac:dyDescent="0.55000000000000004">
      <c r="A23" s="2" t="s">
        <v>105</v>
      </c>
      <c r="C23" s="1" t="s">
        <v>126</v>
      </c>
      <c r="E23" s="5">
        <v>5444383560</v>
      </c>
      <c r="F23" s="5"/>
      <c r="G23" s="5">
        <v>0</v>
      </c>
      <c r="H23" s="5"/>
      <c r="I23" s="5">
        <v>5444383560</v>
      </c>
      <c r="J23" s="5"/>
      <c r="K23" s="5">
        <v>0</v>
      </c>
    </row>
    <row r="24" spans="1:11" ht="21" x14ac:dyDescent="0.55000000000000004">
      <c r="A24" s="2" t="s">
        <v>120</v>
      </c>
      <c r="C24" s="1" t="s">
        <v>128</v>
      </c>
      <c r="E24" s="5">
        <v>5812602732</v>
      </c>
      <c r="F24" s="5"/>
      <c r="G24" s="5">
        <v>0</v>
      </c>
      <c r="H24" s="5"/>
      <c r="I24" s="5">
        <v>5812602732</v>
      </c>
      <c r="J24" s="5"/>
      <c r="K24" s="5">
        <v>0</v>
      </c>
    </row>
    <row r="25" spans="1:11" ht="21" x14ac:dyDescent="0.55000000000000004">
      <c r="A25" s="2" t="s">
        <v>98</v>
      </c>
      <c r="C25" s="1" t="s">
        <v>129</v>
      </c>
      <c r="E25" s="3">
        <v>6056990229</v>
      </c>
      <c r="G25" s="5">
        <v>0</v>
      </c>
      <c r="I25" s="3">
        <v>6056990229</v>
      </c>
      <c r="K25" s="5">
        <v>0</v>
      </c>
    </row>
    <row r="26" spans="1:11" x14ac:dyDescent="0.45">
      <c r="A26" s="7"/>
      <c r="B26" s="7"/>
      <c r="C26" s="7"/>
      <c r="D26" s="7"/>
      <c r="E26" s="8">
        <f>SUM(E8:E25)</f>
        <v>62918612768</v>
      </c>
      <c r="F26" s="7"/>
      <c r="G26" s="7"/>
      <c r="H26" s="7"/>
      <c r="I26" s="8">
        <f>SUM(I8:I25)</f>
        <v>214853022292</v>
      </c>
      <c r="J26" s="7"/>
      <c r="K26" s="7"/>
    </row>
  </sheetData>
  <sheetProtection algorithmName="SHA-512" hashValue="LZKPNddsauTuEbA3PPYfxleHmbRCID57QNfrjEC8X22Jpj3uIkSfvPf7lNJ00zUCTaCfeWzfxs1t6PwOrewvQQ==" saltValue="8TGXs2Fw7YnNj/R3v8VtCw==" spinCount="100000" sheet="1" objects="1" scenarios="1" selectLockedCells="1" autoFilter="0" selectUnlockedCells="1"/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54" orientation="portrait" r:id="rId1"/>
  <ignoredErrors>
    <ignoredError sqref="C8:C25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E11"/>
  <sheetViews>
    <sheetView rightToLeft="1" view="pageBreakPreview" zoomScale="110" zoomScaleNormal="110" zoomScaleSheetLayoutView="110" workbookViewId="0">
      <selection activeCell="G20" sqref="G20"/>
    </sheetView>
  </sheetViews>
  <sheetFormatPr defaultRowHeight="18.75" x14ac:dyDescent="0.45"/>
  <cols>
    <col min="1" max="1" width="36.28515625" style="1" bestFit="1" customWidth="1"/>
    <col min="2" max="2" width="1" style="1" customWidth="1"/>
    <col min="3" max="3" width="12.28515625" style="1" bestFit="1" customWidth="1"/>
    <col min="4" max="4" width="1" style="1" customWidth="1"/>
    <col min="5" max="5" width="15.285156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1" x14ac:dyDescent="0.45">
      <c r="A2" s="18" t="s">
        <v>0</v>
      </c>
      <c r="B2" s="18"/>
      <c r="C2" s="18"/>
      <c r="D2" s="18"/>
      <c r="E2" s="18"/>
    </row>
    <row r="3" spans="1:5" ht="21" x14ac:dyDescent="0.45">
      <c r="A3" s="18" t="s">
        <v>130</v>
      </c>
      <c r="B3" s="18"/>
      <c r="C3" s="18"/>
      <c r="D3" s="18"/>
      <c r="E3" s="18"/>
    </row>
    <row r="4" spans="1:5" ht="21" x14ac:dyDescent="0.45">
      <c r="A4" s="18" t="s">
        <v>2</v>
      </c>
      <c r="B4" s="18"/>
      <c r="C4" s="18"/>
      <c r="D4" s="18"/>
      <c r="E4" s="18"/>
    </row>
    <row r="6" spans="1:5" ht="21" x14ac:dyDescent="0.45">
      <c r="A6" s="19" t="s">
        <v>199</v>
      </c>
      <c r="C6" s="20" t="s">
        <v>132</v>
      </c>
      <c r="E6" s="20" t="s">
        <v>6</v>
      </c>
    </row>
    <row r="7" spans="1:5" ht="21" x14ac:dyDescent="0.45">
      <c r="A7" s="20" t="s">
        <v>199</v>
      </c>
      <c r="C7" s="20" t="s">
        <v>95</v>
      </c>
      <c r="E7" s="20" t="s">
        <v>95</v>
      </c>
    </row>
    <row r="8" spans="1:5" ht="21" x14ac:dyDescent="0.55000000000000004">
      <c r="A8" s="2" t="s">
        <v>199</v>
      </c>
      <c r="C8" s="5">
        <v>593261</v>
      </c>
      <c r="D8" s="5"/>
      <c r="E8" s="5">
        <v>6185839</v>
      </c>
    </row>
    <row r="9" spans="1:5" ht="21" x14ac:dyDescent="0.55000000000000004">
      <c r="A9" s="2" t="s">
        <v>200</v>
      </c>
      <c r="C9" s="5">
        <v>0</v>
      </c>
      <c r="D9" s="5"/>
      <c r="E9" s="5">
        <v>84723482</v>
      </c>
    </row>
    <row r="10" spans="1:5" ht="21" x14ac:dyDescent="0.55000000000000004">
      <c r="A10" s="2" t="s">
        <v>201</v>
      </c>
      <c r="C10" s="5">
        <v>0</v>
      </c>
      <c r="D10" s="5"/>
      <c r="E10" s="5">
        <v>0</v>
      </c>
    </row>
    <row r="11" spans="1:5" ht="21" x14ac:dyDescent="0.55000000000000004">
      <c r="A11" s="16" t="s">
        <v>139</v>
      </c>
      <c r="B11" s="7"/>
      <c r="C11" s="14">
        <v>593261</v>
      </c>
      <c r="D11" s="14"/>
      <c r="E11" s="14">
        <v>90909321</v>
      </c>
    </row>
  </sheetData>
  <sheetProtection algorithmName="SHA-512" hashValue="UxjGErDpoP3vvpY9WISFxfzUDuKPd8YjjMOc5GmJ8nPylLPYvgj2MSc9V55eWjzKNys/3wPMTFIrK3cdcnhc4Q==" saltValue="ILuW8ZwOMaj72T/muYFCDA==" spinCount="100000" sheet="1" objects="1" scenarios="1" selectLockedCells="1" autoFilter="0" selectUnlockedCells="1"/>
  <mergeCells count="8">
    <mergeCell ref="A4:E4"/>
    <mergeCell ref="A3:E3"/>
    <mergeCell ref="A2:E2"/>
    <mergeCell ref="A6:A7"/>
    <mergeCell ref="C7"/>
    <mergeCell ref="C6"/>
    <mergeCell ref="E7"/>
    <mergeCell ref="E6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G10"/>
  <sheetViews>
    <sheetView rightToLeft="1" view="pageBreakPreview" zoomScale="110" zoomScaleNormal="100" zoomScaleSheetLayoutView="110" workbookViewId="0">
      <selection activeCell="C15" sqref="C15"/>
    </sheetView>
  </sheetViews>
  <sheetFormatPr defaultRowHeight="18.75" x14ac:dyDescent="0.45"/>
  <cols>
    <col min="1" max="1" width="26.140625" style="1" bestFit="1" customWidth="1"/>
    <col min="2" max="2" width="1" style="1" customWidth="1"/>
    <col min="3" max="3" width="19.140625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27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1" x14ac:dyDescent="0.45">
      <c r="A2" s="18" t="s">
        <v>0</v>
      </c>
      <c r="B2" s="18"/>
      <c r="C2" s="18"/>
      <c r="D2" s="18"/>
      <c r="E2" s="18"/>
      <c r="F2" s="18"/>
      <c r="G2" s="18"/>
    </row>
    <row r="3" spans="1:7" ht="21" x14ac:dyDescent="0.45">
      <c r="A3" s="18" t="s">
        <v>130</v>
      </c>
      <c r="B3" s="18"/>
      <c r="C3" s="18"/>
      <c r="D3" s="18"/>
      <c r="E3" s="18"/>
      <c r="F3" s="18"/>
      <c r="G3" s="18"/>
    </row>
    <row r="4" spans="1:7" ht="21" x14ac:dyDescent="0.45">
      <c r="A4" s="18" t="s">
        <v>2</v>
      </c>
      <c r="B4" s="18"/>
      <c r="C4" s="18"/>
      <c r="D4" s="18"/>
      <c r="E4" s="18"/>
      <c r="F4" s="18"/>
      <c r="G4" s="18"/>
    </row>
    <row r="6" spans="1:7" ht="21" x14ac:dyDescent="0.45">
      <c r="A6" s="20" t="s">
        <v>134</v>
      </c>
      <c r="C6" s="20" t="s">
        <v>95</v>
      </c>
      <c r="E6" s="20" t="s">
        <v>187</v>
      </c>
      <c r="G6" s="20" t="s">
        <v>13</v>
      </c>
    </row>
    <row r="7" spans="1:7" ht="21" x14ac:dyDescent="0.55000000000000004">
      <c r="A7" s="2" t="s">
        <v>202</v>
      </c>
      <c r="C7" s="17">
        <v>-41565982825</v>
      </c>
      <c r="D7" s="12"/>
      <c r="E7" s="12">
        <v>-40.06</v>
      </c>
      <c r="F7" s="12"/>
      <c r="G7" s="12">
        <v>-0.55000000000000004</v>
      </c>
    </row>
    <row r="8" spans="1:7" ht="21" x14ac:dyDescent="0.55000000000000004">
      <c r="A8" s="2" t="s">
        <v>203</v>
      </c>
      <c r="C8" s="11">
        <v>83059000090</v>
      </c>
      <c r="D8" s="12"/>
      <c r="E8" s="12">
        <v>80.05</v>
      </c>
      <c r="F8" s="12"/>
      <c r="G8" s="12">
        <v>1.1000000000000001</v>
      </c>
    </row>
    <row r="9" spans="1:7" ht="21" x14ac:dyDescent="0.55000000000000004">
      <c r="A9" s="2" t="s">
        <v>204</v>
      </c>
      <c r="C9" s="11">
        <v>62918612768</v>
      </c>
      <c r="D9" s="12"/>
      <c r="E9" s="12">
        <v>60.64</v>
      </c>
      <c r="F9" s="12"/>
      <c r="G9" s="12">
        <v>0.84</v>
      </c>
    </row>
    <row r="10" spans="1:7" x14ac:dyDescent="0.45">
      <c r="A10" s="7"/>
      <c r="B10" s="7"/>
      <c r="C10" s="15">
        <f>SUM(C7:C9)</f>
        <v>104411630033</v>
      </c>
      <c r="D10" s="7"/>
      <c r="E10" s="7"/>
      <c r="F10" s="7"/>
      <c r="G10" s="7"/>
    </row>
  </sheetData>
  <sheetProtection algorithmName="SHA-512" hashValue="0b7DYD39KWmrbQimEdW/UJUOV1eY7wiWH9LKY2NRDSZbzOxoZj7J9PRAoZhU29HHN+D8PA4hNEFGyADnGP3zOg==" saltValue="50GKQOEyKmtQxVCRkBpO2w==" spinCount="100000" sheet="1" objects="1" scenarios="1" selectLockedCells="1" autoFilter="0" selectUnlockedCells="1"/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6"/>
  <sheetViews>
    <sheetView rightToLeft="1" view="pageBreakPreview" zoomScaleNormal="100" zoomScaleSheetLayoutView="100" workbookViewId="0">
      <selection activeCell="C24" sqref="C24"/>
    </sheetView>
  </sheetViews>
  <sheetFormatPr defaultRowHeight="18.75" x14ac:dyDescent="0.45"/>
  <cols>
    <col min="1" max="1" width="31.4257812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10.5703125" style="1" bestFit="1" customWidth="1"/>
    <col min="6" max="6" width="1" style="1" customWidth="1"/>
    <col min="7" max="7" width="11" style="1" bestFit="1" customWidth="1"/>
    <col min="8" max="8" width="1" style="1" customWidth="1"/>
    <col min="9" max="9" width="9.140625" style="1" customWidth="1"/>
    <col min="10" max="10" width="1" style="1" customWidth="1"/>
    <col min="11" max="11" width="15.140625" style="1" bestFit="1" customWidth="1"/>
    <col min="12" max="12" width="1" style="1" customWidth="1"/>
    <col min="13" max="13" width="10.7109375" style="1" bestFit="1" customWidth="1"/>
    <col min="14" max="14" width="1" style="1" customWidth="1"/>
    <col min="15" max="15" width="11" style="1" bestFit="1" customWidth="1"/>
    <col min="16" max="16" width="1" style="1" customWidth="1"/>
    <col min="17" max="17" width="8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1" x14ac:dyDescent="0.4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1" x14ac:dyDescent="0.4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1" x14ac:dyDescent="0.4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1" x14ac:dyDescent="0.45">
      <c r="A6" s="19" t="s">
        <v>3</v>
      </c>
      <c r="C6" s="20" t="s">
        <v>4</v>
      </c>
      <c r="D6" s="20" t="s">
        <v>4</v>
      </c>
      <c r="E6" s="20" t="s">
        <v>4</v>
      </c>
      <c r="F6" s="20" t="s">
        <v>4</v>
      </c>
      <c r="G6" s="20" t="s">
        <v>4</v>
      </c>
      <c r="H6" s="20" t="s">
        <v>4</v>
      </c>
      <c r="I6" s="20" t="s">
        <v>4</v>
      </c>
      <c r="K6" s="20" t="s">
        <v>6</v>
      </c>
      <c r="L6" s="20" t="s">
        <v>6</v>
      </c>
      <c r="M6" s="20" t="s">
        <v>6</v>
      </c>
      <c r="N6" s="20" t="s">
        <v>6</v>
      </c>
      <c r="O6" s="20" t="s">
        <v>6</v>
      </c>
      <c r="P6" s="20" t="s">
        <v>6</v>
      </c>
      <c r="Q6" s="20" t="s">
        <v>6</v>
      </c>
    </row>
    <row r="7" spans="1:17" ht="21" x14ac:dyDescent="0.45">
      <c r="A7" s="20" t="s">
        <v>3</v>
      </c>
      <c r="C7" s="20" t="s">
        <v>34</v>
      </c>
      <c r="E7" s="20" t="s">
        <v>35</v>
      </c>
      <c r="G7" s="20" t="s">
        <v>36</v>
      </c>
      <c r="I7" s="20" t="s">
        <v>37</v>
      </c>
      <c r="K7" s="20" t="s">
        <v>34</v>
      </c>
      <c r="M7" s="20" t="s">
        <v>35</v>
      </c>
      <c r="O7" s="20" t="s">
        <v>36</v>
      </c>
      <c r="Q7" s="20" t="s">
        <v>37</v>
      </c>
    </row>
    <row r="8" spans="1:17" ht="21" x14ac:dyDescent="0.55000000000000004">
      <c r="A8" s="2" t="s">
        <v>38</v>
      </c>
      <c r="C8" s="5">
        <v>413452</v>
      </c>
      <c r="E8" s="5">
        <v>1727</v>
      </c>
      <c r="G8" s="1" t="s">
        <v>39</v>
      </c>
      <c r="I8" s="4">
        <v>0</v>
      </c>
      <c r="K8" s="5">
        <v>413452</v>
      </c>
      <c r="L8" s="5"/>
      <c r="M8" s="5">
        <v>1727</v>
      </c>
      <c r="O8" s="1" t="s">
        <v>39</v>
      </c>
      <c r="Q8" s="4">
        <v>0</v>
      </c>
    </row>
    <row r="9" spans="1:17" ht="21" x14ac:dyDescent="0.55000000000000004">
      <c r="A9" s="2" t="s">
        <v>40</v>
      </c>
      <c r="C9" s="5">
        <v>54931697</v>
      </c>
      <c r="E9" s="5">
        <v>8862</v>
      </c>
      <c r="G9" s="1" t="s">
        <v>41</v>
      </c>
      <c r="I9" s="4">
        <v>0.26626059977566002</v>
      </c>
      <c r="K9" s="5">
        <v>54931697</v>
      </c>
      <c r="L9" s="5"/>
      <c r="M9" s="5">
        <v>8862</v>
      </c>
      <c r="O9" s="1" t="s">
        <v>41</v>
      </c>
      <c r="Q9" s="4">
        <v>0.26626059977566002</v>
      </c>
    </row>
    <row r="10" spans="1:17" ht="21" x14ac:dyDescent="0.55000000000000004">
      <c r="A10" s="2" t="s">
        <v>42</v>
      </c>
      <c r="C10" s="5">
        <v>8999997</v>
      </c>
      <c r="E10" s="5">
        <v>2635</v>
      </c>
      <c r="G10" s="1" t="s">
        <v>43</v>
      </c>
      <c r="I10" s="4">
        <v>0</v>
      </c>
      <c r="K10" s="5">
        <v>8999997</v>
      </c>
      <c r="L10" s="5"/>
      <c r="M10" s="5">
        <v>2635</v>
      </c>
      <c r="O10" s="1" t="s">
        <v>43</v>
      </c>
      <c r="Q10" s="4">
        <v>0</v>
      </c>
    </row>
    <row r="11" spans="1:17" ht="21" x14ac:dyDescent="0.55000000000000004">
      <c r="A11" s="2" t="s">
        <v>44</v>
      </c>
      <c r="C11" s="5">
        <v>44750</v>
      </c>
      <c r="E11" s="5">
        <v>6050</v>
      </c>
      <c r="G11" s="1" t="s">
        <v>45</v>
      </c>
      <c r="I11" s="4">
        <v>0</v>
      </c>
      <c r="K11" s="5">
        <v>44750</v>
      </c>
      <c r="L11" s="5"/>
      <c r="M11" s="5">
        <v>6050</v>
      </c>
      <c r="O11" s="1" t="s">
        <v>45</v>
      </c>
      <c r="Q11" s="4">
        <v>0</v>
      </c>
    </row>
    <row r="12" spans="1:17" ht="21" x14ac:dyDescent="0.55000000000000004">
      <c r="A12" s="2" t="s">
        <v>46</v>
      </c>
      <c r="C12" s="5">
        <v>300439</v>
      </c>
      <c r="E12" s="5">
        <v>4047</v>
      </c>
      <c r="G12" s="1" t="s">
        <v>43</v>
      </c>
      <c r="I12" s="4">
        <v>0</v>
      </c>
      <c r="K12" s="5">
        <v>300439</v>
      </c>
      <c r="L12" s="5"/>
      <c r="M12" s="5">
        <v>4047</v>
      </c>
      <c r="O12" s="1" t="s">
        <v>43</v>
      </c>
      <c r="Q12" s="4">
        <v>0</v>
      </c>
    </row>
    <row r="13" spans="1:17" ht="21" x14ac:dyDescent="0.55000000000000004">
      <c r="A13" s="2" t="s">
        <v>47</v>
      </c>
      <c r="C13" s="5">
        <v>85000</v>
      </c>
      <c r="E13" s="5">
        <v>9360</v>
      </c>
      <c r="G13" s="1" t="s">
        <v>48</v>
      </c>
      <c r="I13" s="4">
        <v>0</v>
      </c>
      <c r="K13" s="5">
        <v>85000</v>
      </c>
      <c r="L13" s="5"/>
      <c r="M13" s="5">
        <v>9360</v>
      </c>
      <c r="O13" s="1" t="s">
        <v>48</v>
      </c>
      <c r="Q13" s="4">
        <v>0</v>
      </c>
    </row>
    <row r="14" spans="1:17" ht="21" x14ac:dyDescent="0.55000000000000004">
      <c r="A14" s="2" t="s">
        <v>49</v>
      </c>
      <c r="C14" s="5">
        <v>1362500</v>
      </c>
      <c r="E14" s="5">
        <v>1608</v>
      </c>
      <c r="G14" s="1" t="s">
        <v>50</v>
      </c>
      <c r="I14" s="4">
        <v>0</v>
      </c>
      <c r="K14" s="5">
        <v>1362500</v>
      </c>
      <c r="L14" s="5"/>
      <c r="M14" s="5">
        <v>1608</v>
      </c>
      <c r="O14" s="1" t="s">
        <v>50</v>
      </c>
      <c r="Q14" s="4">
        <v>0</v>
      </c>
    </row>
    <row r="15" spans="1:17" ht="21" x14ac:dyDescent="0.55000000000000004">
      <c r="A15" s="2" t="s">
        <v>51</v>
      </c>
      <c r="C15" s="5">
        <v>20450168</v>
      </c>
      <c r="E15" s="5">
        <v>739</v>
      </c>
      <c r="G15" s="1" t="s">
        <v>52</v>
      </c>
      <c r="I15" s="4">
        <v>0</v>
      </c>
      <c r="K15" s="5">
        <v>20450168</v>
      </c>
      <c r="L15" s="5"/>
      <c r="M15" s="5">
        <v>739</v>
      </c>
      <c r="O15" s="1" t="s">
        <v>52</v>
      </c>
      <c r="Q15" s="4">
        <v>0</v>
      </c>
    </row>
    <row r="16" spans="1:17" x14ac:dyDescent="0.4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</sheetData>
  <sheetProtection algorithmName="SHA-512" hashValue="ukIWnXjUbcTRJqtGvRYAbJhJ53tkaxOtsgJdiv5ACAxGl5kmCJvVYTznnWJ/slPa04cXgHcd/QZS+ulqagwPlw==" saltValue="+x4LuSmKYXqd1MBWlj7UAw==" spinCount="100000" sheet="1" objects="1" scenarios="1" selectLockedCells="1" autoFilter="0" selectUnlockedCells="1"/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6"/>
  <sheetViews>
    <sheetView rightToLeft="1" view="pageBreakPreview" zoomScale="90" zoomScaleNormal="100" zoomScaleSheetLayoutView="90" workbookViewId="0">
      <selection activeCell="C20" sqref="C20"/>
    </sheetView>
  </sheetViews>
  <sheetFormatPr defaultRowHeight="18.75" x14ac:dyDescent="0.45"/>
  <cols>
    <col min="1" max="1" width="28.85546875" style="1" bestFit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14.140625" style="1" bestFit="1" customWidth="1"/>
    <col min="16" max="16" width="1" style="1" customWidth="1"/>
    <col min="17" max="17" width="22" style="1" bestFit="1" customWidth="1"/>
    <col min="18" max="18" width="1" style="1" customWidth="1"/>
    <col min="19" max="19" width="21.85546875" style="1" bestFit="1" customWidth="1"/>
    <col min="20" max="20" width="1" style="1" customWidth="1"/>
    <col min="21" max="21" width="14.140625" style="1" bestFit="1" customWidth="1"/>
    <col min="22" max="22" width="1" style="1" customWidth="1"/>
    <col min="23" max="23" width="22.140625" style="1" bestFit="1" customWidth="1"/>
    <col min="24" max="24" width="1" style="1" customWidth="1"/>
    <col min="25" max="25" width="14.140625" style="1" bestFit="1" customWidth="1"/>
    <col min="26" max="26" width="1" style="1" customWidth="1"/>
    <col min="27" max="27" width="22.140625" style="1" bestFit="1" customWidth="1"/>
    <col min="28" max="28" width="1" style="1" customWidth="1"/>
    <col min="29" max="29" width="14.140625" style="1" bestFit="1" customWidth="1"/>
    <col min="30" max="30" width="1" style="1" customWidth="1"/>
    <col min="31" max="31" width="16.140625" style="1" bestFit="1" customWidth="1"/>
    <col min="32" max="32" width="1" style="1" customWidth="1"/>
    <col min="33" max="33" width="22.1406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26" style="1" customWidth="1"/>
    <col min="38" max="38" width="1" style="1" customWidth="1"/>
    <col min="39" max="39" width="9.140625" style="1" customWidth="1"/>
    <col min="40" max="16384" width="9.140625" style="1"/>
  </cols>
  <sheetData>
    <row r="2" spans="1:37" ht="21" x14ac:dyDescent="0.4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</row>
    <row r="3" spans="1:37" ht="21" x14ac:dyDescent="0.4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</row>
    <row r="4" spans="1:37" ht="21" x14ac:dyDescent="0.4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</row>
    <row r="6" spans="1:37" ht="21" x14ac:dyDescent="0.45">
      <c r="A6" s="20" t="s">
        <v>53</v>
      </c>
      <c r="B6" s="20" t="s">
        <v>53</v>
      </c>
      <c r="C6" s="20" t="s">
        <v>53</v>
      </c>
      <c r="D6" s="20" t="s">
        <v>53</v>
      </c>
      <c r="E6" s="20" t="s">
        <v>53</v>
      </c>
      <c r="F6" s="20" t="s">
        <v>53</v>
      </c>
      <c r="G6" s="20" t="s">
        <v>53</v>
      </c>
      <c r="H6" s="20" t="s">
        <v>53</v>
      </c>
      <c r="I6" s="20" t="s">
        <v>53</v>
      </c>
      <c r="J6" s="20" t="s">
        <v>53</v>
      </c>
      <c r="K6" s="20" t="s">
        <v>53</v>
      </c>
      <c r="L6" s="20" t="s">
        <v>53</v>
      </c>
      <c r="M6" s="20" t="s">
        <v>53</v>
      </c>
      <c r="O6" s="20" t="s">
        <v>4</v>
      </c>
      <c r="P6" s="20" t="s">
        <v>4</v>
      </c>
      <c r="Q6" s="20" t="s">
        <v>4</v>
      </c>
      <c r="R6" s="20" t="s">
        <v>4</v>
      </c>
      <c r="S6" s="20" t="s">
        <v>4</v>
      </c>
      <c r="U6" s="20" t="s">
        <v>5</v>
      </c>
      <c r="V6" s="20" t="s">
        <v>5</v>
      </c>
      <c r="W6" s="20" t="s">
        <v>5</v>
      </c>
      <c r="X6" s="20" t="s">
        <v>5</v>
      </c>
      <c r="Y6" s="20" t="s">
        <v>5</v>
      </c>
      <c r="Z6" s="20" t="s">
        <v>5</v>
      </c>
      <c r="AA6" s="20" t="s">
        <v>5</v>
      </c>
      <c r="AC6" s="20" t="s">
        <v>6</v>
      </c>
      <c r="AD6" s="20" t="s">
        <v>6</v>
      </c>
      <c r="AE6" s="20" t="s">
        <v>6</v>
      </c>
      <c r="AF6" s="20" t="s">
        <v>6</v>
      </c>
      <c r="AG6" s="20" t="s">
        <v>6</v>
      </c>
      <c r="AH6" s="20" t="s">
        <v>6</v>
      </c>
      <c r="AI6" s="20" t="s">
        <v>6</v>
      </c>
      <c r="AJ6" s="20" t="s">
        <v>6</v>
      </c>
      <c r="AK6" s="20" t="s">
        <v>6</v>
      </c>
    </row>
    <row r="7" spans="1:37" x14ac:dyDescent="0.45">
      <c r="A7" s="21" t="s">
        <v>54</v>
      </c>
      <c r="B7" s="10"/>
      <c r="C7" s="21" t="s">
        <v>55</v>
      </c>
      <c r="D7" s="10"/>
      <c r="E7" s="21" t="s">
        <v>56</v>
      </c>
      <c r="F7" s="10"/>
      <c r="G7" s="21" t="s">
        <v>57</v>
      </c>
      <c r="H7" s="10"/>
      <c r="I7" s="21" t="s">
        <v>58</v>
      </c>
      <c r="J7" s="10"/>
      <c r="K7" s="21" t="s">
        <v>59</v>
      </c>
      <c r="L7" s="10"/>
      <c r="M7" s="21" t="s">
        <v>37</v>
      </c>
      <c r="N7" s="10"/>
      <c r="O7" s="21" t="s">
        <v>7</v>
      </c>
      <c r="P7" s="10"/>
      <c r="Q7" s="21" t="s">
        <v>8</v>
      </c>
      <c r="R7" s="10"/>
      <c r="S7" s="21" t="s">
        <v>9</v>
      </c>
      <c r="T7" s="10"/>
      <c r="U7" s="22" t="s">
        <v>10</v>
      </c>
      <c r="V7" s="22" t="s">
        <v>10</v>
      </c>
      <c r="W7" s="22" t="s">
        <v>10</v>
      </c>
      <c r="X7" s="10"/>
      <c r="Y7" s="22" t="s">
        <v>11</v>
      </c>
      <c r="Z7" s="22" t="s">
        <v>11</v>
      </c>
      <c r="AA7" s="22" t="s">
        <v>11</v>
      </c>
      <c r="AB7" s="10"/>
      <c r="AC7" s="21" t="s">
        <v>7</v>
      </c>
      <c r="AD7" s="10"/>
      <c r="AE7" s="21" t="s">
        <v>60</v>
      </c>
      <c r="AF7" s="10"/>
      <c r="AG7" s="21" t="s">
        <v>8</v>
      </c>
      <c r="AH7" s="10"/>
      <c r="AI7" s="21" t="s">
        <v>9</v>
      </c>
      <c r="AJ7" s="10"/>
      <c r="AK7" s="21" t="s">
        <v>13</v>
      </c>
    </row>
    <row r="8" spans="1:37" ht="46.5" customHeight="1" x14ac:dyDescent="0.45">
      <c r="A8" s="22" t="s">
        <v>54</v>
      </c>
      <c r="B8" s="10"/>
      <c r="C8" s="22" t="s">
        <v>55</v>
      </c>
      <c r="D8" s="10"/>
      <c r="E8" s="22" t="s">
        <v>56</v>
      </c>
      <c r="F8" s="10"/>
      <c r="G8" s="22" t="s">
        <v>57</v>
      </c>
      <c r="H8" s="10"/>
      <c r="I8" s="22" t="s">
        <v>58</v>
      </c>
      <c r="J8" s="10"/>
      <c r="K8" s="22" t="s">
        <v>59</v>
      </c>
      <c r="L8" s="10"/>
      <c r="M8" s="22" t="s">
        <v>37</v>
      </c>
      <c r="N8" s="10"/>
      <c r="O8" s="22" t="s">
        <v>7</v>
      </c>
      <c r="P8" s="10"/>
      <c r="Q8" s="22" t="s">
        <v>8</v>
      </c>
      <c r="R8" s="10"/>
      <c r="S8" s="22" t="s">
        <v>9</v>
      </c>
      <c r="T8" s="10"/>
      <c r="U8" s="22" t="s">
        <v>7</v>
      </c>
      <c r="V8" s="10"/>
      <c r="W8" s="22" t="s">
        <v>8</v>
      </c>
      <c r="X8" s="10"/>
      <c r="Y8" s="22" t="s">
        <v>7</v>
      </c>
      <c r="Z8" s="10"/>
      <c r="AA8" s="22" t="s">
        <v>14</v>
      </c>
      <c r="AB8" s="10"/>
      <c r="AC8" s="22" t="s">
        <v>7</v>
      </c>
      <c r="AD8" s="10"/>
      <c r="AE8" s="22" t="s">
        <v>60</v>
      </c>
      <c r="AF8" s="10"/>
      <c r="AG8" s="22" t="s">
        <v>8</v>
      </c>
      <c r="AH8" s="10"/>
      <c r="AI8" s="22" t="s">
        <v>9</v>
      </c>
      <c r="AJ8" s="10"/>
      <c r="AK8" s="22" t="s">
        <v>13</v>
      </c>
    </row>
    <row r="9" spans="1:37" ht="21" x14ac:dyDescent="0.55000000000000004">
      <c r="A9" s="2" t="s">
        <v>61</v>
      </c>
      <c r="C9" s="1" t="s">
        <v>62</v>
      </c>
      <c r="E9" s="1" t="s">
        <v>62</v>
      </c>
      <c r="G9" s="1" t="s">
        <v>63</v>
      </c>
      <c r="I9" s="1" t="s">
        <v>64</v>
      </c>
      <c r="K9" s="3">
        <v>18</v>
      </c>
      <c r="M9" s="3">
        <v>18</v>
      </c>
      <c r="O9" s="5">
        <v>824000</v>
      </c>
      <c r="P9" s="5"/>
      <c r="Q9" s="5">
        <v>791088353075</v>
      </c>
      <c r="R9" s="5"/>
      <c r="S9" s="5">
        <v>823850650000</v>
      </c>
      <c r="T9" s="5"/>
      <c r="U9" s="5">
        <v>0</v>
      </c>
      <c r="V9" s="5"/>
      <c r="W9" s="5">
        <v>0</v>
      </c>
      <c r="X9" s="5"/>
      <c r="Y9" s="5">
        <v>0</v>
      </c>
      <c r="Z9" s="5"/>
      <c r="AA9" s="5">
        <v>0</v>
      </c>
      <c r="AB9" s="5"/>
      <c r="AC9" s="5">
        <v>824000</v>
      </c>
      <c r="AD9" s="5"/>
      <c r="AE9" s="5">
        <v>1000000</v>
      </c>
      <c r="AF9" s="5"/>
      <c r="AG9" s="5">
        <v>791088353075</v>
      </c>
      <c r="AH9" s="5"/>
      <c r="AI9" s="5">
        <v>823850650000</v>
      </c>
      <c r="AJ9" s="5"/>
      <c r="AK9" s="4">
        <v>10.95</v>
      </c>
    </row>
    <row r="10" spans="1:37" ht="21" x14ac:dyDescent="0.55000000000000004">
      <c r="A10" s="2" t="s">
        <v>65</v>
      </c>
      <c r="C10" s="1" t="s">
        <v>62</v>
      </c>
      <c r="E10" s="1" t="s">
        <v>62</v>
      </c>
      <c r="G10" s="1" t="s">
        <v>66</v>
      </c>
      <c r="I10" s="1" t="s">
        <v>67</v>
      </c>
      <c r="K10" s="3">
        <v>16</v>
      </c>
      <c r="M10" s="3">
        <v>16</v>
      </c>
      <c r="O10" s="5">
        <v>913500</v>
      </c>
      <c r="P10" s="5"/>
      <c r="Q10" s="5">
        <v>913702443702</v>
      </c>
      <c r="R10" s="5"/>
      <c r="S10" s="5">
        <v>865118590329</v>
      </c>
      <c r="T10" s="5"/>
      <c r="U10" s="5">
        <v>0</v>
      </c>
      <c r="V10" s="5"/>
      <c r="W10" s="5">
        <v>0</v>
      </c>
      <c r="X10" s="5"/>
      <c r="Y10" s="5">
        <v>0</v>
      </c>
      <c r="Z10" s="5"/>
      <c r="AA10" s="5">
        <v>0</v>
      </c>
      <c r="AB10" s="5"/>
      <c r="AC10" s="5">
        <v>913500</v>
      </c>
      <c r="AD10" s="5"/>
      <c r="AE10" s="5">
        <v>954884</v>
      </c>
      <c r="AF10" s="5"/>
      <c r="AG10" s="5">
        <v>913702443702</v>
      </c>
      <c r="AH10" s="5"/>
      <c r="AI10" s="5">
        <v>872128432065</v>
      </c>
      <c r="AJ10" s="5"/>
      <c r="AK10" s="4">
        <v>11.6</v>
      </c>
    </row>
    <row r="11" spans="1:37" ht="21" x14ac:dyDescent="0.55000000000000004">
      <c r="A11" s="2" t="s">
        <v>68</v>
      </c>
      <c r="C11" s="1" t="s">
        <v>62</v>
      </c>
      <c r="E11" s="1" t="s">
        <v>62</v>
      </c>
      <c r="G11" s="1" t="s">
        <v>69</v>
      </c>
      <c r="I11" s="1" t="s">
        <v>70</v>
      </c>
      <c r="K11" s="3">
        <v>0</v>
      </c>
      <c r="M11" s="3">
        <v>0</v>
      </c>
      <c r="O11" s="5">
        <v>47943</v>
      </c>
      <c r="P11" s="5"/>
      <c r="Q11" s="5">
        <v>28526085000</v>
      </c>
      <c r="R11" s="5"/>
      <c r="S11" s="5">
        <v>46719990447</v>
      </c>
      <c r="T11" s="5"/>
      <c r="U11" s="5">
        <v>0</v>
      </c>
      <c r="V11" s="5"/>
      <c r="W11" s="5">
        <v>0</v>
      </c>
      <c r="X11" s="5"/>
      <c r="Y11" s="5">
        <v>0</v>
      </c>
      <c r="Z11" s="5"/>
      <c r="AA11" s="5">
        <v>0</v>
      </c>
      <c r="AB11" s="5"/>
      <c r="AC11" s="5">
        <v>47943</v>
      </c>
      <c r="AD11" s="5"/>
      <c r="AE11" s="5">
        <v>995567</v>
      </c>
      <c r="AF11" s="5"/>
      <c r="AG11" s="5">
        <v>28526085000</v>
      </c>
      <c r="AH11" s="5"/>
      <c r="AI11" s="5">
        <v>47721817533</v>
      </c>
      <c r="AJ11" s="5"/>
      <c r="AK11" s="4">
        <v>0.63</v>
      </c>
    </row>
    <row r="12" spans="1:37" ht="21" x14ac:dyDescent="0.55000000000000004">
      <c r="A12" s="2" t="s">
        <v>71</v>
      </c>
      <c r="C12" s="1" t="s">
        <v>62</v>
      </c>
      <c r="E12" s="1" t="s">
        <v>62</v>
      </c>
      <c r="G12" s="1" t="s">
        <v>72</v>
      </c>
      <c r="I12" s="1" t="s">
        <v>73</v>
      </c>
      <c r="K12" s="3">
        <v>16</v>
      </c>
      <c r="M12" s="3">
        <v>16</v>
      </c>
      <c r="O12" s="5">
        <v>1900000</v>
      </c>
      <c r="P12" s="5"/>
      <c r="Q12" s="5">
        <v>1901768228348</v>
      </c>
      <c r="R12" s="5"/>
      <c r="S12" s="5">
        <v>1899655625000</v>
      </c>
      <c r="T12" s="5"/>
      <c r="U12" s="5">
        <v>0</v>
      </c>
      <c r="V12" s="5"/>
      <c r="W12" s="5">
        <v>0</v>
      </c>
      <c r="X12" s="5"/>
      <c r="Y12" s="5">
        <v>1900000</v>
      </c>
      <c r="Z12" s="5"/>
      <c r="AA12" s="5">
        <v>1900000000000</v>
      </c>
      <c r="AB12" s="5"/>
      <c r="AC12" s="5">
        <v>0</v>
      </c>
      <c r="AD12" s="5"/>
      <c r="AE12" s="5">
        <v>0</v>
      </c>
      <c r="AF12" s="5"/>
      <c r="AG12" s="5">
        <v>0</v>
      </c>
      <c r="AH12" s="5"/>
      <c r="AI12" s="5">
        <v>0</v>
      </c>
      <c r="AJ12" s="5"/>
      <c r="AK12" s="4">
        <v>0</v>
      </c>
    </row>
    <row r="13" spans="1:37" ht="21" x14ac:dyDescent="0.55000000000000004">
      <c r="A13" s="2" t="s">
        <v>74</v>
      </c>
      <c r="C13" s="1" t="s">
        <v>62</v>
      </c>
      <c r="E13" s="1" t="s">
        <v>62</v>
      </c>
      <c r="G13" s="1" t="s">
        <v>75</v>
      </c>
      <c r="I13" s="1" t="s">
        <v>76</v>
      </c>
      <c r="K13" s="3">
        <v>18</v>
      </c>
      <c r="M13" s="3">
        <v>18</v>
      </c>
      <c r="O13" s="5">
        <v>1000</v>
      </c>
      <c r="P13" s="5"/>
      <c r="Q13" s="5">
        <v>1000181250</v>
      </c>
      <c r="R13" s="5"/>
      <c r="S13" s="5">
        <v>999818750</v>
      </c>
      <c r="T13" s="5"/>
      <c r="U13" s="5">
        <v>0</v>
      </c>
      <c r="V13" s="5"/>
      <c r="W13" s="5">
        <v>0</v>
      </c>
      <c r="X13" s="5"/>
      <c r="Y13" s="5">
        <v>0</v>
      </c>
      <c r="Z13" s="5"/>
      <c r="AA13" s="5">
        <v>0</v>
      </c>
      <c r="AB13" s="5"/>
      <c r="AC13" s="5">
        <v>1000</v>
      </c>
      <c r="AD13" s="5"/>
      <c r="AE13" s="5">
        <v>980000</v>
      </c>
      <c r="AF13" s="5"/>
      <c r="AG13" s="5">
        <v>1000181250</v>
      </c>
      <c r="AH13" s="5"/>
      <c r="AI13" s="5">
        <v>979822375</v>
      </c>
      <c r="AJ13" s="5"/>
      <c r="AK13" s="4">
        <v>0.01</v>
      </c>
    </row>
    <row r="14" spans="1:37" ht="21" x14ac:dyDescent="0.55000000000000004">
      <c r="A14" s="2" t="s">
        <v>77</v>
      </c>
      <c r="C14" s="1" t="s">
        <v>62</v>
      </c>
      <c r="E14" s="1" t="s">
        <v>62</v>
      </c>
      <c r="G14" s="1" t="s">
        <v>78</v>
      </c>
      <c r="I14" s="1" t="s">
        <v>79</v>
      </c>
      <c r="K14" s="3">
        <v>18</v>
      </c>
      <c r="M14" s="3">
        <v>18</v>
      </c>
      <c r="O14" s="5">
        <v>20000</v>
      </c>
      <c r="P14" s="5"/>
      <c r="Q14" s="5">
        <v>20003625000</v>
      </c>
      <c r="R14" s="5"/>
      <c r="S14" s="5">
        <v>19996375000</v>
      </c>
      <c r="T14" s="5"/>
      <c r="U14" s="5">
        <v>0</v>
      </c>
      <c r="V14" s="5"/>
      <c r="W14" s="5">
        <v>0</v>
      </c>
      <c r="X14" s="5"/>
      <c r="Y14" s="5">
        <v>0</v>
      </c>
      <c r="Z14" s="5"/>
      <c r="AA14" s="5">
        <v>0</v>
      </c>
      <c r="AB14" s="5"/>
      <c r="AC14" s="5">
        <v>20000</v>
      </c>
      <c r="AD14" s="5"/>
      <c r="AE14" s="5">
        <v>1000000</v>
      </c>
      <c r="AF14" s="5"/>
      <c r="AG14" s="5">
        <v>20003625000</v>
      </c>
      <c r="AH14" s="5"/>
      <c r="AI14" s="5">
        <v>19996375000</v>
      </c>
      <c r="AJ14" s="5"/>
      <c r="AK14" s="4">
        <v>0.27</v>
      </c>
    </row>
    <row r="15" spans="1:37" ht="21" x14ac:dyDescent="0.55000000000000004">
      <c r="A15" s="2" t="s">
        <v>80</v>
      </c>
      <c r="C15" s="1" t="s">
        <v>62</v>
      </c>
      <c r="E15" s="1" t="s">
        <v>62</v>
      </c>
      <c r="G15" s="1" t="s">
        <v>81</v>
      </c>
      <c r="I15" s="1" t="s">
        <v>82</v>
      </c>
      <c r="K15" s="3">
        <v>20.5</v>
      </c>
      <c r="M15" s="3">
        <v>20.5</v>
      </c>
      <c r="O15" s="5">
        <v>0</v>
      </c>
      <c r="P15" s="5"/>
      <c r="Q15" s="5">
        <v>0</v>
      </c>
      <c r="R15" s="5"/>
      <c r="S15" s="5">
        <v>0</v>
      </c>
      <c r="T15" s="5"/>
      <c r="U15" s="5">
        <v>2100000</v>
      </c>
      <c r="V15" s="5"/>
      <c r="W15" s="5">
        <v>2003959482000</v>
      </c>
      <c r="X15" s="5"/>
      <c r="Y15" s="5">
        <v>0</v>
      </c>
      <c r="Z15" s="5"/>
      <c r="AA15" s="5">
        <v>0</v>
      </c>
      <c r="AB15" s="5"/>
      <c r="AC15" s="5">
        <v>2100000</v>
      </c>
      <c r="AD15" s="5"/>
      <c r="AE15" s="5">
        <v>954240</v>
      </c>
      <c r="AF15" s="5"/>
      <c r="AG15" s="5">
        <v>2003904000001</v>
      </c>
      <c r="AH15" s="5"/>
      <c r="AI15" s="5">
        <v>2003540792400</v>
      </c>
      <c r="AJ15" s="5"/>
      <c r="AK15" s="4">
        <v>26.64</v>
      </c>
    </row>
    <row r="16" spans="1:37" x14ac:dyDescent="0.4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8">
        <f>SUM(Q9:Q15)</f>
        <v>3656088916375</v>
      </c>
      <c r="R16" s="7"/>
      <c r="S16" s="8">
        <f>SUM(S9:S15)</f>
        <v>3656341049526</v>
      </c>
      <c r="T16" s="7"/>
      <c r="U16" s="7"/>
      <c r="V16" s="7"/>
      <c r="W16" s="8">
        <f>SUM(W9:W15)</f>
        <v>2003959482000</v>
      </c>
      <c r="X16" s="7"/>
      <c r="Y16" s="7"/>
      <c r="Z16" s="7"/>
      <c r="AA16" s="8">
        <f>SUM(AA9:AA15)</f>
        <v>1900000000000</v>
      </c>
      <c r="AB16" s="7"/>
      <c r="AC16" s="7"/>
      <c r="AD16" s="7"/>
      <c r="AE16" s="7"/>
      <c r="AF16" s="7"/>
      <c r="AG16" s="8">
        <f>SUM(AG9:AG15)</f>
        <v>3758224688028</v>
      </c>
      <c r="AH16" s="7"/>
      <c r="AI16" s="8">
        <f>SUM(AI9:AI15)</f>
        <v>3768217889373</v>
      </c>
      <c r="AJ16" s="7"/>
      <c r="AK16" s="7"/>
    </row>
  </sheetData>
  <sheetProtection algorithmName="SHA-512" hashValue="bK1XGcHZZ0ACRZpM/2u6tghhmJSCMNlufT3YJnOhKlv+JGY3Ix9FARNeJgDNL5n+AZzVkpF/PamdRr/c7123hQ==" saltValue="GF1UpNc16fIAoWOwB6+Kpg==" spinCount="100000" sheet="1" objects="1" scenarios="1" selectLockedCells="1" autoFilter="0" selectUnlockedCells="1"/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  <pageSetup scale="2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11"/>
  <sheetViews>
    <sheetView rightToLeft="1" view="pageBreakPreview" zoomScale="110" zoomScaleNormal="100" zoomScaleSheetLayoutView="110" workbookViewId="0">
      <selection activeCell="K12" sqref="K12"/>
    </sheetView>
  </sheetViews>
  <sheetFormatPr defaultRowHeight="18.75" x14ac:dyDescent="0.45"/>
  <cols>
    <col min="1" max="1" width="28.42578125" style="1" bestFit="1" customWidth="1"/>
    <col min="2" max="2" width="1" style="1" customWidth="1"/>
    <col min="3" max="3" width="8.28515625" style="1" bestFit="1" customWidth="1"/>
    <col min="4" max="4" width="1" style="1" customWidth="1"/>
    <col min="5" max="5" width="10.85546875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11.42578125" style="1" bestFit="1" customWidth="1"/>
    <col min="10" max="10" width="1" style="1" customWidth="1"/>
    <col min="11" max="11" width="23.140625" style="1" bestFit="1" customWidth="1"/>
    <col min="12" max="12" width="1" style="1" customWidth="1"/>
    <col min="13" max="13" width="7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21" x14ac:dyDescent="0.4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21" x14ac:dyDescent="0.4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21" x14ac:dyDescent="0.4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6" spans="1:13" ht="21" x14ac:dyDescent="0.45">
      <c r="A6" s="19" t="s">
        <v>3</v>
      </c>
      <c r="C6" s="20" t="s">
        <v>6</v>
      </c>
      <c r="D6" s="20" t="s">
        <v>6</v>
      </c>
      <c r="E6" s="20" t="s">
        <v>6</v>
      </c>
      <c r="F6" s="20" t="s">
        <v>6</v>
      </c>
      <c r="G6" s="20" t="s">
        <v>6</v>
      </c>
      <c r="H6" s="20" t="s">
        <v>6</v>
      </c>
      <c r="I6" s="20" t="s">
        <v>6</v>
      </c>
      <c r="J6" s="20" t="s">
        <v>6</v>
      </c>
      <c r="K6" s="20" t="s">
        <v>6</v>
      </c>
      <c r="L6" s="20" t="s">
        <v>6</v>
      </c>
      <c r="M6" s="20" t="s">
        <v>6</v>
      </c>
    </row>
    <row r="7" spans="1:13" ht="21" x14ac:dyDescent="0.45">
      <c r="A7" s="20" t="s">
        <v>3</v>
      </c>
      <c r="C7" s="20" t="s">
        <v>7</v>
      </c>
      <c r="E7" s="20" t="s">
        <v>83</v>
      </c>
      <c r="G7" s="20" t="s">
        <v>84</v>
      </c>
      <c r="I7" s="20" t="s">
        <v>85</v>
      </c>
      <c r="K7" s="20" t="s">
        <v>86</v>
      </c>
      <c r="M7" s="20" t="s">
        <v>87</v>
      </c>
    </row>
    <row r="8" spans="1:13" ht="21" x14ac:dyDescent="0.55000000000000004">
      <c r="A8" s="2" t="s">
        <v>68</v>
      </c>
      <c r="C8" s="3">
        <v>47943</v>
      </c>
      <c r="E8" s="3">
        <v>995000</v>
      </c>
      <c r="G8" s="3">
        <v>995567</v>
      </c>
      <c r="I8" s="12">
        <v>0.06</v>
      </c>
      <c r="K8" s="3">
        <v>47730468681</v>
      </c>
      <c r="M8" s="1" t="s">
        <v>88</v>
      </c>
    </row>
    <row r="9" spans="1:13" ht="21" x14ac:dyDescent="0.55000000000000004">
      <c r="A9" s="2" t="s">
        <v>61</v>
      </c>
      <c r="C9" s="3">
        <v>824000</v>
      </c>
      <c r="E9" s="3">
        <v>1023000</v>
      </c>
      <c r="G9" s="3">
        <v>1000000</v>
      </c>
      <c r="I9" s="12">
        <v>-2.25</v>
      </c>
      <c r="K9" s="3">
        <v>824000000000</v>
      </c>
      <c r="M9" s="1" t="s">
        <v>88</v>
      </c>
    </row>
    <row r="10" spans="1:13" ht="21" x14ac:dyDescent="0.55000000000000004">
      <c r="A10" s="2" t="s">
        <v>65</v>
      </c>
      <c r="C10" s="3">
        <v>913500</v>
      </c>
      <c r="E10" s="3">
        <v>948600</v>
      </c>
      <c r="G10" s="3">
        <v>954884</v>
      </c>
      <c r="I10" s="12">
        <v>0.66</v>
      </c>
      <c r="K10" s="3">
        <v>872286534000</v>
      </c>
      <c r="M10" s="1" t="s">
        <v>88</v>
      </c>
    </row>
    <row r="11" spans="1:13" x14ac:dyDescent="0.45">
      <c r="A11" s="7"/>
      <c r="B11" s="7"/>
      <c r="C11" s="7"/>
      <c r="D11" s="7"/>
      <c r="E11" s="7"/>
      <c r="F11" s="7"/>
      <c r="G11" s="7"/>
      <c r="H11" s="7"/>
      <c r="I11" s="7"/>
      <c r="J11" s="7"/>
      <c r="K11" s="13">
        <f>SUM(K8:K10)</f>
        <v>1744017002681</v>
      </c>
      <c r="L11" s="7"/>
      <c r="M11" s="7"/>
    </row>
  </sheetData>
  <sheetProtection algorithmName="SHA-512" hashValue="JS4QEB4GHA+xK8RDPL+baXd312J0bw5f2o7SHCWTYlSBSO2poAiL63mPmMy/ao5CgzosFE5pSYcYexxeMo41gA==" saltValue="CTuRFmILsYdGURVPWto2AQ==" spinCount="100000" sheet="1" objects="1" scenarios="1" selectLockedCells="1" autoFilter="0" selectUnlockedCells="1"/>
  <mergeCells count="11">
    <mergeCell ref="A2:M2"/>
    <mergeCell ref="A3:M3"/>
    <mergeCell ref="A4:M4"/>
    <mergeCell ref="K7"/>
    <mergeCell ref="M7"/>
    <mergeCell ref="C6:M6"/>
    <mergeCell ref="A6:A7"/>
    <mergeCell ref="C7"/>
    <mergeCell ref="E7"/>
    <mergeCell ref="G7"/>
    <mergeCell ref="I7"/>
  </mergeCells>
  <pageMargins left="0.7" right="0.7" top="0.75" bottom="0.75" header="0.3" footer="0.3"/>
  <pageSetup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S22"/>
  <sheetViews>
    <sheetView rightToLeft="1" view="pageBreakPreview" zoomScaleNormal="100" zoomScaleSheetLayoutView="100" workbookViewId="0">
      <selection activeCell="G8" sqref="G8"/>
    </sheetView>
  </sheetViews>
  <sheetFormatPr defaultRowHeight="18.75" x14ac:dyDescent="0.45"/>
  <cols>
    <col min="1" max="1" width="27.710937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11" style="1" bestFit="1" customWidth="1"/>
    <col min="8" max="8" width="1" style="1" customWidth="1"/>
    <col min="9" max="9" width="8.14062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21.8554687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17.855468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1" x14ac:dyDescent="0.4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21" x14ac:dyDescent="0.4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21" x14ac:dyDescent="0.4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ht="21" x14ac:dyDescent="0.45">
      <c r="A6" s="19" t="s">
        <v>90</v>
      </c>
      <c r="C6" s="20" t="s">
        <v>91</v>
      </c>
      <c r="D6" s="20" t="s">
        <v>91</v>
      </c>
      <c r="E6" s="20" t="s">
        <v>91</v>
      </c>
      <c r="F6" s="20" t="s">
        <v>91</v>
      </c>
      <c r="G6" s="20" t="s">
        <v>91</v>
      </c>
      <c r="H6" s="20" t="s">
        <v>91</v>
      </c>
      <c r="I6" s="20" t="s">
        <v>91</v>
      </c>
      <c r="K6" s="20" t="s">
        <v>4</v>
      </c>
      <c r="M6" s="20" t="s">
        <v>5</v>
      </c>
      <c r="N6" s="20" t="s">
        <v>5</v>
      </c>
      <c r="O6" s="20" t="s">
        <v>5</v>
      </c>
      <c r="Q6" s="20" t="s">
        <v>6</v>
      </c>
      <c r="R6" s="20" t="s">
        <v>6</v>
      </c>
      <c r="S6" s="20" t="s">
        <v>6</v>
      </c>
    </row>
    <row r="7" spans="1:19" ht="21" x14ac:dyDescent="0.45">
      <c r="A7" s="20" t="s">
        <v>90</v>
      </c>
      <c r="C7" s="20" t="s">
        <v>92</v>
      </c>
      <c r="E7" s="20" t="s">
        <v>93</v>
      </c>
      <c r="G7" s="20" t="s">
        <v>94</v>
      </c>
      <c r="I7" s="20" t="s">
        <v>59</v>
      </c>
      <c r="K7" s="20" t="s">
        <v>95</v>
      </c>
      <c r="M7" s="20" t="s">
        <v>96</v>
      </c>
      <c r="O7" s="20" t="s">
        <v>97</v>
      </c>
      <c r="Q7" s="20" t="s">
        <v>95</v>
      </c>
      <c r="S7" s="20" t="s">
        <v>89</v>
      </c>
    </row>
    <row r="8" spans="1:19" ht="21" x14ac:dyDescent="0.55000000000000004">
      <c r="A8" s="2" t="s">
        <v>98</v>
      </c>
      <c r="C8" s="1" t="s">
        <v>99</v>
      </c>
      <c r="E8" s="1" t="s">
        <v>100</v>
      </c>
      <c r="G8" s="1" t="s">
        <v>101</v>
      </c>
      <c r="I8" s="5">
        <v>0</v>
      </c>
      <c r="J8" s="5"/>
      <c r="K8" s="5">
        <v>81749592664</v>
      </c>
      <c r="L8" s="5"/>
      <c r="M8" s="5">
        <v>702499819973</v>
      </c>
      <c r="N8" s="5"/>
      <c r="O8" s="5">
        <v>761359899729</v>
      </c>
      <c r="P8" s="5"/>
      <c r="Q8" s="5">
        <v>22889512908</v>
      </c>
      <c r="S8" s="4">
        <v>0.3</v>
      </c>
    </row>
    <row r="9" spans="1:19" ht="21" x14ac:dyDescent="0.55000000000000004">
      <c r="A9" s="2" t="s">
        <v>102</v>
      </c>
      <c r="C9" s="1" t="s">
        <v>103</v>
      </c>
      <c r="E9" s="1" t="s">
        <v>100</v>
      </c>
      <c r="G9" s="1" t="s">
        <v>104</v>
      </c>
      <c r="I9" s="5">
        <v>0</v>
      </c>
      <c r="J9" s="5"/>
      <c r="K9" s="5">
        <v>128978</v>
      </c>
      <c r="L9" s="5"/>
      <c r="M9" s="5">
        <v>0</v>
      </c>
      <c r="N9" s="5"/>
      <c r="O9" s="5">
        <v>0</v>
      </c>
      <c r="P9" s="5"/>
      <c r="Q9" s="5">
        <v>128978</v>
      </c>
      <c r="S9" s="4">
        <v>0</v>
      </c>
    </row>
    <row r="10" spans="1:19" ht="21" x14ac:dyDescent="0.55000000000000004">
      <c r="A10" s="2" t="s">
        <v>105</v>
      </c>
      <c r="C10" s="1" t="s">
        <v>106</v>
      </c>
      <c r="E10" s="1" t="s">
        <v>107</v>
      </c>
      <c r="G10" s="1" t="s">
        <v>108</v>
      </c>
      <c r="I10" s="1">
        <v>22.5</v>
      </c>
      <c r="J10" s="5"/>
      <c r="K10" s="5">
        <v>31660000000</v>
      </c>
      <c r="L10" s="5"/>
      <c r="M10" s="5">
        <v>0</v>
      </c>
      <c r="N10" s="5"/>
      <c r="O10" s="5">
        <v>31660000000</v>
      </c>
      <c r="P10" s="5"/>
      <c r="Q10" s="5">
        <v>0</v>
      </c>
      <c r="S10" s="4">
        <v>0</v>
      </c>
    </row>
    <row r="11" spans="1:19" ht="21" x14ac:dyDescent="0.55000000000000004">
      <c r="A11" s="2" t="s">
        <v>109</v>
      </c>
      <c r="C11" s="1" t="s">
        <v>110</v>
      </c>
      <c r="E11" s="1" t="s">
        <v>100</v>
      </c>
      <c r="G11" s="1" t="s">
        <v>111</v>
      </c>
      <c r="I11" s="5">
        <v>0</v>
      </c>
      <c r="J11" s="5"/>
      <c r="K11" s="5">
        <v>4244250</v>
      </c>
      <c r="L11" s="5"/>
      <c r="M11" s="5">
        <v>19351</v>
      </c>
      <c r="N11" s="5"/>
      <c r="O11" s="5">
        <v>0</v>
      </c>
      <c r="P11" s="5"/>
      <c r="Q11" s="5">
        <v>4263601</v>
      </c>
      <c r="S11" s="4">
        <v>0</v>
      </c>
    </row>
    <row r="12" spans="1:19" ht="21" x14ac:dyDescent="0.55000000000000004">
      <c r="A12" s="2" t="s">
        <v>105</v>
      </c>
      <c r="C12" s="1" t="s">
        <v>112</v>
      </c>
      <c r="E12" s="1" t="s">
        <v>107</v>
      </c>
      <c r="G12" s="1" t="s">
        <v>113</v>
      </c>
      <c r="I12" s="1">
        <v>22.5</v>
      </c>
      <c r="J12" s="5"/>
      <c r="K12" s="5">
        <v>149200000000</v>
      </c>
      <c r="L12" s="5"/>
      <c r="M12" s="5">
        <v>0</v>
      </c>
      <c r="N12" s="5"/>
      <c r="O12" s="5">
        <v>149200000000</v>
      </c>
      <c r="P12" s="5"/>
      <c r="Q12" s="5">
        <v>0</v>
      </c>
      <c r="S12" s="4">
        <v>0</v>
      </c>
    </row>
    <row r="13" spans="1:19" ht="21" x14ac:dyDescent="0.55000000000000004">
      <c r="A13" s="2" t="s">
        <v>105</v>
      </c>
      <c r="C13" s="1" t="s">
        <v>114</v>
      </c>
      <c r="E13" s="1" t="s">
        <v>100</v>
      </c>
      <c r="G13" s="1" t="s">
        <v>115</v>
      </c>
      <c r="I13" s="5">
        <v>0</v>
      </c>
      <c r="J13" s="5"/>
      <c r="K13" s="5">
        <v>1699982507</v>
      </c>
      <c r="L13" s="5"/>
      <c r="M13" s="5">
        <v>4069170876279</v>
      </c>
      <c r="N13" s="5"/>
      <c r="O13" s="5">
        <v>4070870858786</v>
      </c>
      <c r="P13" s="5"/>
      <c r="Q13" s="5">
        <v>0</v>
      </c>
      <c r="S13" s="4">
        <v>0</v>
      </c>
    </row>
    <row r="14" spans="1:19" ht="21" x14ac:dyDescent="0.55000000000000004">
      <c r="A14" s="2" t="s">
        <v>105</v>
      </c>
      <c r="C14" s="1" t="s">
        <v>116</v>
      </c>
      <c r="E14" s="1" t="s">
        <v>107</v>
      </c>
      <c r="G14" s="1" t="s">
        <v>117</v>
      </c>
      <c r="I14" s="1">
        <v>22.5</v>
      </c>
      <c r="J14" s="5"/>
      <c r="K14" s="5">
        <v>524000500000</v>
      </c>
      <c r="L14" s="5"/>
      <c r="M14" s="5">
        <v>0</v>
      </c>
      <c r="N14" s="5"/>
      <c r="O14" s="5">
        <v>520000500000</v>
      </c>
      <c r="P14" s="5"/>
      <c r="Q14" s="5">
        <v>4000000000</v>
      </c>
      <c r="S14" s="4">
        <v>0.05</v>
      </c>
    </row>
    <row r="15" spans="1:19" ht="21" x14ac:dyDescent="0.55000000000000004">
      <c r="A15" s="2" t="s">
        <v>105</v>
      </c>
      <c r="C15" s="1" t="s">
        <v>118</v>
      </c>
      <c r="E15" s="1" t="s">
        <v>107</v>
      </c>
      <c r="G15" s="1" t="s">
        <v>119</v>
      </c>
      <c r="I15" s="1">
        <v>22.5</v>
      </c>
      <c r="J15" s="5"/>
      <c r="K15" s="5">
        <v>600000000000</v>
      </c>
      <c r="L15" s="5"/>
      <c r="M15" s="5">
        <v>0</v>
      </c>
      <c r="N15" s="5"/>
      <c r="O15" s="5">
        <v>600000000000</v>
      </c>
      <c r="P15" s="5"/>
      <c r="Q15" s="5">
        <v>0</v>
      </c>
      <c r="S15" s="4">
        <v>0</v>
      </c>
    </row>
    <row r="16" spans="1:19" ht="21" x14ac:dyDescent="0.55000000000000004">
      <c r="A16" s="2" t="s">
        <v>120</v>
      </c>
      <c r="C16" s="1" t="s">
        <v>121</v>
      </c>
      <c r="E16" s="1" t="s">
        <v>100</v>
      </c>
      <c r="G16" s="1" t="s">
        <v>122</v>
      </c>
      <c r="I16" s="5">
        <v>0</v>
      </c>
      <c r="J16" s="5"/>
      <c r="K16" s="5">
        <v>15647043180</v>
      </c>
      <c r="L16" s="5"/>
      <c r="M16" s="5">
        <v>1409082626376</v>
      </c>
      <c r="N16" s="5"/>
      <c r="O16" s="5">
        <v>1412158420246</v>
      </c>
      <c r="P16" s="5"/>
      <c r="Q16" s="5">
        <v>12571249310</v>
      </c>
      <c r="S16" s="4">
        <v>0.17</v>
      </c>
    </row>
    <row r="17" spans="1:19" ht="21" x14ac:dyDescent="0.55000000000000004">
      <c r="A17" s="2" t="s">
        <v>120</v>
      </c>
      <c r="C17" s="1" t="s">
        <v>123</v>
      </c>
      <c r="E17" s="1" t="s">
        <v>107</v>
      </c>
      <c r="G17" s="1" t="s">
        <v>122</v>
      </c>
      <c r="I17" s="1">
        <v>22.5</v>
      </c>
      <c r="J17" s="5"/>
      <c r="K17" s="5">
        <v>736000000000</v>
      </c>
      <c r="L17" s="5"/>
      <c r="M17" s="5">
        <v>0</v>
      </c>
      <c r="N17" s="5"/>
      <c r="O17" s="5">
        <v>700000000000</v>
      </c>
      <c r="P17" s="5"/>
      <c r="Q17" s="5">
        <v>36000000000</v>
      </c>
      <c r="S17" s="4">
        <v>0.48</v>
      </c>
    </row>
    <row r="18" spans="1:19" ht="21" x14ac:dyDescent="0.55000000000000004">
      <c r="A18" s="2" t="s">
        <v>98</v>
      </c>
      <c r="C18" s="1" t="s">
        <v>124</v>
      </c>
      <c r="E18" s="1" t="s">
        <v>107</v>
      </c>
      <c r="G18" s="1" t="s">
        <v>125</v>
      </c>
      <c r="I18" s="1">
        <v>22.5</v>
      </c>
      <c r="J18" s="5"/>
      <c r="K18" s="5">
        <v>500000000000</v>
      </c>
      <c r="L18" s="5"/>
      <c r="M18" s="5">
        <v>0</v>
      </c>
      <c r="N18" s="5"/>
      <c r="O18" s="5">
        <v>0</v>
      </c>
      <c r="P18" s="5"/>
      <c r="Q18" s="5">
        <v>500000000000</v>
      </c>
      <c r="S18" s="4">
        <v>6.65</v>
      </c>
    </row>
    <row r="19" spans="1:19" ht="21" x14ac:dyDescent="0.55000000000000004">
      <c r="A19" s="2" t="s">
        <v>105</v>
      </c>
      <c r="C19" s="1" t="s">
        <v>126</v>
      </c>
      <c r="E19" s="1" t="s">
        <v>107</v>
      </c>
      <c r="G19" s="1" t="s">
        <v>127</v>
      </c>
      <c r="I19" s="1">
        <v>22.5</v>
      </c>
      <c r="J19" s="5"/>
      <c r="K19" s="5">
        <v>0</v>
      </c>
      <c r="L19" s="5"/>
      <c r="M19" s="5">
        <v>690000000000</v>
      </c>
      <c r="N19" s="5"/>
      <c r="O19" s="5">
        <v>0</v>
      </c>
      <c r="P19" s="5"/>
      <c r="Q19" s="5">
        <v>690000000000</v>
      </c>
      <c r="S19" s="4">
        <v>9.17</v>
      </c>
    </row>
    <row r="20" spans="1:19" ht="21" x14ac:dyDescent="0.55000000000000004">
      <c r="A20" s="2" t="s">
        <v>120</v>
      </c>
      <c r="C20" s="1" t="s">
        <v>128</v>
      </c>
      <c r="E20" s="1" t="s">
        <v>107</v>
      </c>
      <c r="G20" s="1" t="s">
        <v>127</v>
      </c>
      <c r="I20" s="1">
        <v>22.5</v>
      </c>
      <c r="J20" s="5"/>
      <c r="K20" s="5">
        <v>0</v>
      </c>
      <c r="L20" s="5"/>
      <c r="M20" s="5">
        <v>680000000000</v>
      </c>
      <c r="N20" s="5"/>
      <c r="O20" s="5">
        <v>0</v>
      </c>
      <c r="P20" s="5"/>
      <c r="Q20" s="5">
        <v>680000000000</v>
      </c>
      <c r="S20" s="4">
        <v>9.0399999999999991</v>
      </c>
    </row>
    <row r="21" spans="1:19" ht="21" x14ac:dyDescent="0.55000000000000004">
      <c r="A21" s="2" t="s">
        <v>98</v>
      </c>
      <c r="C21" s="1" t="s">
        <v>129</v>
      </c>
      <c r="E21" s="1" t="s">
        <v>107</v>
      </c>
      <c r="G21" s="1" t="s">
        <v>127</v>
      </c>
      <c r="I21" s="1">
        <v>22.5</v>
      </c>
      <c r="J21" s="5"/>
      <c r="K21" s="5">
        <v>0</v>
      </c>
      <c r="L21" s="5"/>
      <c r="M21" s="5">
        <v>680000000000</v>
      </c>
      <c r="N21" s="5"/>
      <c r="O21" s="5">
        <v>0</v>
      </c>
      <c r="P21" s="5"/>
      <c r="Q21" s="5">
        <v>680000000000</v>
      </c>
      <c r="S21" s="4">
        <v>9.0399999999999991</v>
      </c>
    </row>
    <row r="22" spans="1:19" x14ac:dyDescent="0.45">
      <c r="A22" s="7"/>
      <c r="B22" s="7"/>
      <c r="C22" s="7"/>
      <c r="D22" s="7"/>
      <c r="E22" s="7"/>
      <c r="F22" s="7"/>
      <c r="G22" s="7"/>
      <c r="H22" s="7"/>
      <c r="I22" s="7"/>
      <c r="J22" s="7"/>
      <c r="K22" s="8">
        <f t="shared" ref="K22:Q22" si="0">SUM(K8:K21)</f>
        <v>2639961491579</v>
      </c>
      <c r="L22" s="8">
        <f t="shared" si="0"/>
        <v>0</v>
      </c>
      <c r="M22" s="8">
        <f t="shared" si="0"/>
        <v>8230753341979</v>
      </c>
      <c r="N22" s="8">
        <f t="shared" si="0"/>
        <v>0</v>
      </c>
      <c r="O22" s="8">
        <f t="shared" si="0"/>
        <v>8245249678761</v>
      </c>
      <c r="P22" s="8">
        <f t="shared" si="0"/>
        <v>0</v>
      </c>
      <c r="Q22" s="8">
        <f t="shared" si="0"/>
        <v>2625465154797</v>
      </c>
      <c r="R22" s="7"/>
      <c r="S22" s="7"/>
    </row>
  </sheetData>
  <sheetProtection algorithmName="SHA-512" hashValue="cV75RLN4Dq2Qf1wzRnmBWgoCDLbcTrfrhOmolvkfo7qqhcemB1Ws7VGk7dLVGlEx3rUpjF9GrFGNtYOTeVcPog==" saltValue="qV7tC2UMY2+8IHfCm8TmYw==" spinCount="100000" sheet="1" objects="1" scenarios="1" selectLockedCells="1" autoFilter="0" selectUnlockedCells="1"/>
  <mergeCells count="17">
    <mergeCell ref="G7"/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  <pageSetup scale="45" orientation="portrait" r:id="rId1"/>
  <ignoredErrors>
    <ignoredError sqref="C8:C2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32"/>
  <sheetViews>
    <sheetView rightToLeft="1" view="pageBreakPreview" zoomScale="90" zoomScaleNormal="100" zoomScaleSheetLayoutView="90" workbookViewId="0">
      <selection activeCell="G30" sqref="G30"/>
    </sheetView>
  </sheetViews>
  <sheetFormatPr defaultRowHeight="18.75" x14ac:dyDescent="0.45"/>
  <cols>
    <col min="1" max="1" width="29.85546875" style="1" bestFit="1" customWidth="1"/>
    <col min="2" max="2" width="1" style="1" customWidth="1"/>
    <col min="3" max="3" width="14.85546875" style="1" bestFit="1" customWidth="1"/>
    <col min="4" max="4" width="1" style="1" customWidth="1"/>
    <col min="5" max="5" width="14.5703125" style="1" bestFit="1" customWidth="1"/>
    <col min="6" max="6" width="1" style="1" customWidth="1"/>
    <col min="7" max="7" width="8.5703125" style="1" bestFit="1" customWidth="1"/>
    <col min="8" max="8" width="1" style="1" customWidth="1"/>
    <col min="9" max="9" width="19.28515625" style="1" bestFit="1" customWidth="1"/>
    <col min="10" max="10" width="1" style="1" customWidth="1"/>
    <col min="11" max="11" width="16" style="1" bestFit="1" customWidth="1"/>
    <col min="12" max="12" width="1" style="1" customWidth="1"/>
    <col min="13" max="13" width="19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20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1" x14ac:dyDescent="0.4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21" x14ac:dyDescent="0.45">
      <c r="A3" s="18" t="s">
        <v>130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21" x14ac:dyDescent="0.4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ht="21" x14ac:dyDescent="0.45">
      <c r="A6" s="20" t="s">
        <v>131</v>
      </c>
      <c r="B6" s="20" t="s">
        <v>131</v>
      </c>
      <c r="C6" s="20" t="s">
        <v>131</v>
      </c>
      <c r="D6" s="20" t="s">
        <v>131</v>
      </c>
      <c r="E6" s="20" t="s">
        <v>131</v>
      </c>
      <c r="F6" s="20" t="s">
        <v>131</v>
      </c>
      <c r="G6" s="20" t="s">
        <v>131</v>
      </c>
      <c r="I6" s="20" t="s">
        <v>132</v>
      </c>
      <c r="J6" s="20" t="s">
        <v>132</v>
      </c>
      <c r="K6" s="20" t="s">
        <v>132</v>
      </c>
      <c r="L6" s="20" t="s">
        <v>132</v>
      </c>
      <c r="M6" s="20" t="s">
        <v>132</v>
      </c>
      <c r="O6" s="20" t="s">
        <v>133</v>
      </c>
      <c r="P6" s="20" t="s">
        <v>133</v>
      </c>
      <c r="Q6" s="20" t="s">
        <v>133</v>
      </c>
      <c r="R6" s="20" t="s">
        <v>133</v>
      </c>
      <c r="S6" s="20" t="s">
        <v>133</v>
      </c>
    </row>
    <row r="7" spans="1:19" ht="21" x14ac:dyDescent="0.45">
      <c r="A7" s="20" t="s">
        <v>134</v>
      </c>
      <c r="C7" s="20" t="s">
        <v>135</v>
      </c>
      <c r="E7" s="20" t="s">
        <v>58</v>
      </c>
      <c r="G7" s="20" t="s">
        <v>59</v>
      </c>
      <c r="I7" s="20" t="s">
        <v>136</v>
      </c>
      <c r="K7" s="20" t="s">
        <v>137</v>
      </c>
      <c r="M7" s="20" t="s">
        <v>138</v>
      </c>
      <c r="O7" s="20" t="s">
        <v>136</v>
      </c>
      <c r="Q7" s="20" t="s">
        <v>137</v>
      </c>
      <c r="S7" s="20" t="s">
        <v>138</v>
      </c>
    </row>
    <row r="8" spans="1:19" ht="21" x14ac:dyDescent="0.55000000000000004">
      <c r="A8" s="2" t="s">
        <v>80</v>
      </c>
      <c r="C8" s="5">
        <v>0</v>
      </c>
      <c r="D8" s="5"/>
      <c r="E8" s="5" t="s">
        <v>82</v>
      </c>
      <c r="F8" s="5"/>
      <c r="G8" s="5">
        <v>20.5</v>
      </c>
      <c r="H8" s="5"/>
      <c r="I8" s="5">
        <v>7568874410</v>
      </c>
      <c r="J8" s="5"/>
      <c r="K8" s="5">
        <v>0</v>
      </c>
      <c r="L8" s="5"/>
      <c r="M8" s="5">
        <v>7568874410</v>
      </c>
      <c r="N8" s="5"/>
      <c r="O8" s="5">
        <v>7568874410</v>
      </c>
      <c r="P8" s="5"/>
      <c r="Q8" s="5">
        <v>0</v>
      </c>
      <c r="R8" s="5"/>
      <c r="S8" s="5">
        <v>7568874410</v>
      </c>
    </row>
    <row r="9" spans="1:19" ht="21" x14ac:dyDescent="0.55000000000000004">
      <c r="A9" s="2" t="s">
        <v>77</v>
      </c>
      <c r="C9" s="5">
        <v>0</v>
      </c>
      <c r="D9" s="5"/>
      <c r="E9" s="5" t="s">
        <v>79</v>
      </c>
      <c r="F9" s="5"/>
      <c r="G9" s="5">
        <v>18</v>
      </c>
      <c r="H9" s="5"/>
      <c r="I9" s="5">
        <v>302762337</v>
      </c>
      <c r="J9" s="5"/>
      <c r="K9" s="5">
        <v>0</v>
      </c>
      <c r="L9" s="5"/>
      <c r="M9" s="5">
        <v>302762337</v>
      </c>
      <c r="N9" s="5"/>
      <c r="O9" s="5">
        <v>2464344082</v>
      </c>
      <c r="P9" s="5"/>
      <c r="Q9" s="5">
        <v>0</v>
      </c>
      <c r="R9" s="5"/>
      <c r="S9" s="5">
        <v>2464344082</v>
      </c>
    </row>
    <row r="10" spans="1:19" ht="21" x14ac:dyDescent="0.55000000000000004">
      <c r="A10" s="2" t="s">
        <v>71</v>
      </c>
      <c r="C10" s="5">
        <v>0</v>
      </c>
      <c r="D10" s="5"/>
      <c r="E10" s="5" t="s">
        <v>73</v>
      </c>
      <c r="F10" s="5"/>
      <c r="G10" s="5">
        <v>16</v>
      </c>
      <c r="H10" s="5"/>
      <c r="I10" s="5">
        <v>41748373818</v>
      </c>
      <c r="J10" s="5"/>
      <c r="K10" s="5">
        <v>0</v>
      </c>
      <c r="L10" s="5"/>
      <c r="M10" s="5">
        <v>41748373818</v>
      </c>
      <c r="N10" s="5"/>
      <c r="O10" s="5">
        <v>159227678192</v>
      </c>
      <c r="P10" s="5"/>
      <c r="Q10" s="5">
        <v>0</v>
      </c>
      <c r="R10" s="5"/>
      <c r="S10" s="5">
        <v>159227678192</v>
      </c>
    </row>
    <row r="11" spans="1:19" ht="21" x14ac:dyDescent="0.55000000000000004">
      <c r="A11" s="2" t="s">
        <v>74</v>
      </c>
      <c r="C11" s="5">
        <v>0</v>
      </c>
      <c r="D11" s="5"/>
      <c r="E11" s="5" t="s">
        <v>76</v>
      </c>
      <c r="F11" s="5"/>
      <c r="G11" s="5">
        <v>18</v>
      </c>
      <c r="H11" s="5"/>
      <c r="I11" s="5">
        <v>14844077</v>
      </c>
      <c r="J11" s="5"/>
      <c r="K11" s="5">
        <v>0</v>
      </c>
      <c r="L11" s="5"/>
      <c r="M11" s="5">
        <v>14844077</v>
      </c>
      <c r="N11" s="5"/>
      <c r="O11" s="5">
        <v>90694735</v>
      </c>
      <c r="P11" s="5"/>
      <c r="Q11" s="5">
        <v>0</v>
      </c>
      <c r="R11" s="5"/>
      <c r="S11" s="5">
        <v>90694735</v>
      </c>
    </row>
    <row r="12" spans="1:19" ht="21" x14ac:dyDescent="0.55000000000000004">
      <c r="A12" s="2" t="s">
        <v>61</v>
      </c>
      <c r="C12" s="5">
        <v>0</v>
      </c>
      <c r="D12" s="5"/>
      <c r="E12" s="5" t="s">
        <v>64</v>
      </c>
      <c r="F12" s="5"/>
      <c r="G12" s="5">
        <v>18</v>
      </c>
      <c r="H12" s="5"/>
      <c r="I12" s="5">
        <v>12905119390</v>
      </c>
      <c r="J12" s="5"/>
      <c r="K12" s="5">
        <v>0</v>
      </c>
      <c r="L12" s="5"/>
      <c r="M12" s="5">
        <v>12905119390</v>
      </c>
      <c r="N12" s="5"/>
      <c r="O12" s="5">
        <v>87308833248</v>
      </c>
      <c r="P12" s="5"/>
      <c r="Q12" s="5">
        <v>0</v>
      </c>
      <c r="R12" s="5"/>
      <c r="S12" s="5">
        <v>87308833248</v>
      </c>
    </row>
    <row r="13" spans="1:19" ht="21" x14ac:dyDescent="0.55000000000000004">
      <c r="A13" s="2" t="s">
        <v>65</v>
      </c>
      <c r="C13" s="5">
        <v>0</v>
      </c>
      <c r="D13" s="5"/>
      <c r="E13" s="5" t="s">
        <v>67</v>
      </c>
      <c r="F13" s="5"/>
      <c r="G13" s="5">
        <v>16</v>
      </c>
      <c r="H13" s="5"/>
      <c r="I13" s="5">
        <v>12618686182</v>
      </c>
      <c r="J13" s="5"/>
      <c r="K13" s="5">
        <v>0</v>
      </c>
      <c r="L13" s="5"/>
      <c r="M13" s="5">
        <v>12618686182</v>
      </c>
      <c r="N13" s="5"/>
      <c r="O13" s="5">
        <v>79679885931</v>
      </c>
      <c r="P13" s="5"/>
      <c r="Q13" s="5">
        <v>0</v>
      </c>
      <c r="R13" s="5"/>
      <c r="S13" s="5">
        <v>79679885931</v>
      </c>
    </row>
    <row r="14" spans="1:19" ht="21" x14ac:dyDescent="0.55000000000000004">
      <c r="A14" s="2" t="s">
        <v>140</v>
      </c>
      <c r="C14" s="5">
        <v>1</v>
      </c>
      <c r="D14" s="5"/>
      <c r="E14" s="5">
        <v>0</v>
      </c>
      <c r="F14" s="5"/>
      <c r="G14" s="5">
        <v>0</v>
      </c>
      <c r="H14" s="5"/>
      <c r="I14" s="5">
        <v>0</v>
      </c>
      <c r="J14" s="5"/>
      <c r="K14" s="5">
        <v>0</v>
      </c>
      <c r="L14" s="5"/>
      <c r="M14" s="5">
        <v>0</v>
      </c>
      <c r="N14" s="5"/>
      <c r="O14" s="5">
        <v>424906</v>
      </c>
      <c r="P14" s="5"/>
      <c r="Q14" s="5">
        <v>0</v>
      </c>
      <c r="R14" s="5"/>
      <c r="S14" s="5">
        <v>424906</v>
      </c>
    </row>
    <row r="15" spans="1:19" ht="21" x14ac:dyDescent="0.55000000000000004">
      <c r="A15" s="2" t="s">
        <v>98</v>
      </c>
      <c r="C15" s="5">
        <v>31</v>
      </c>
      <c r="D15" s="5"/>
      <c r="E15" s="5">
        <v>0</v>
      </c>
      <c r="F15" s="5"/>
      <c r="G15" s="5">
        <v>0</v>
      </c>
      <c r="H15" s="5"/>
      <c r="I15" s="5">
        <v>0</v>
      </c>
      <c r="J15" s="5"/>
      <c r="K15" s="5">
        <v>0</v>
      </c>
      <c r="L15" s="5"/>
      <c r="M15" s="5">
        <v>0</v>
      </c>
      <c r="N15" s="5"/>
      <c r="O15" s="5">
        <v>3247282</v>
      </c>
      <c r="P15" s="5"/>
      <c r="Q15" s="5">
        <v>0</v>
      </c>
      <c r="R15" s="5"/>
      <c r="S15" s="5">
        <v>3247282</v>
      </c>
    </row>
    <row r="16" spans="1:19" ht="21" x14ac:dyDescent="0.55000000000000004">
      <c r="A16" s="2" t="s">
        <v>141</v>
      </c>
      <c r="C16" s="5">
        <v>17</v>
      </c>
      <c r="D16" s="5"/>
      <c r="E16" s="5">
        <v>0</v>
      </c>
      <c r="F16" s="5"/>
      <c r="G16" s="5">
        <v>0</v>
      </c>
      <c r="H16" s="5"/>
      <c r="I16" s="5">
        <v>0</v>
      </c>
      <c r="J16" s="5"/>
      <c r="K16" s="5">
        <v>0</v>
      </c>
      <c r="L16" s="5"/>
      <c r="M16" s="5">
        <v>0</v>
      </c>
      <c r="N16" s="5"/>
      <c r="O16" s="5">
        <v>32433</v>
      </c>
      <c r="P16" s="5"/>
      <c r="Q16" s="5">
        <v>0</v>
      </c>
      <c r="R16" s="5"/>
      <c r="S16" s="5">
        <v>32433</v>
      </c>
    </row>
    <row r="17" spans="1:19" ht="21" x14ac:dyDescent="0.55000000000000004">
      <c r="A17" s="2" t="s">
        <v>142</v>
      </c>
      <c r="C17" s="5">
        <v>6</v>
      </c>
      <c r="D17" s="5"/>
      <c r="E17" s="5">
        <v>0</v>
      </c>
      <c r="F17" s="5"/>
      <c r="G17" s="5">
        <v>0</v>
      </c>
      <c r="H17" s="5"/>
      <c r="I17" s="5">
        <v>0</v>
      </c>
      <c r="J17" s="5"/>
      <c r="K17" s="5">
        <v>0</v>
      </c>
      <c r="L17" s="5"/>
      <c r="M17" s="5">
        <v>0</v>
      </c>
      <c r="N17" s="5"/>
      <c r="O17" s="5">
        <v>24599</v>
      </c>
      <c r="P17" s="5"/>
      <c r="Q17" s="5">
        <v>0</v>
      </c>
      <c r="R17" s="5"/>
      <c r="S17" s="5">
        <v>24599</v>
      </c>
    </row>
    <row r="18" spans="1:19" ht="21" x14ac:dyDescent="0.55000000000000004">
      <c r="A18" s="2" t="s">
        <v>105</v>
      </c>
      <c r="C18" s="5">
        <v>27</v>
      </c>
      <c r="D18" s="5"/>
      <c r="E18" s="5">
        <v>0</v>
      </c>
      <c r="F18" s="5"/>
      <c r="G18" s="1">
        <v>22.5</v>
      </c>
      <c r="H18" s="5"/>
      <c r="I18" s="5">
        <v>-357457392</v>
      </c>
      <c r="J18" s="5"/>
      <c r="K18" s="5">
        <v>-20298769</v>
      </c>
      <c r="L18" s="5"/>
      <c r="M18" s="5">
        <v>-337158623</v>
      </c>
      <c r="N18" s="5"/>
      <c r="O18" s="5">
        <v>6070778146</v>
      </c>
      <c r="P18" s="5"/>
      <c r="Q18" s="5">
        <v>0</v>
      </c>
      <c r="R18" s="5"/>
      <c r="S18" s="5">
        <v>6070778146</v>
      </c>
    </row>
    <row r="19" spans="1:19" ht="21" x14ac:dyDescent="0.55000000000000004">
      <c r="A19" s="2" t="s">
        <v>109</v>
      </c>
      <c r="C19" s="5">
        <v>30</v>
      </c>
      <c r="D19" s="5"/>
      <c r="E19" s="5">
        <v>0</v>
      </c>
      <c r="F19" s="5"/>
      <c r="G19" s="5">
        <v>0</v>
      </c>
      <c r="H19" s="5"/>
      <c r="I19" s="5">
        <v>19351</v>
      </c>
      <c r="J19" s="5"/>
      <c r="K19" s="5">
        <v>0</v>
      </c>
      <c r="L19" s="5"/>
      <c r="M19" s="5">
        <v>19351</v>
      </c>
      <c r="N19" s="5"/>
      <c r="O19" s="5">
        <v>115089</v>
      </c>
      <c r="P19" s="5"/>
      <c r="Q19" s="5">
        <v>0</v>
      </c>
      <c r="R19" s="5"/>
      <c r="S19" s="5">
        <v>115089</v>
      </c>
    </row>
    <row r="20" spans="1:19" ht="21" x14ac:dyDescent="0.55000000000000004">
      <c r="A20" s="2" t="s">
        <v>143</v>
      </c>
      <c r="C20" s="5">
        <v>17</v>
      </c>
      <c r="D20" s="5"/>
      <c r="E20" s="5">
        <v>0</v>
      </c>
      <c r="F20" s="5"/>
      <c r="G20" s="5">
        <v>0</v>
      </c>
      <c r="H20" s="5"/>
      <c r="I20" s="5">
        <v>0</v>
      </c>
      <c r="J20" s="5"/>
      <c r="K20" s="5">
        <v>0</v>
      </c>
      <c r="L20" s="5"/>
      <c r="M20" s="5">
        <v>0</v>
      </c>
      <c r="N20" s="5"/>
      <c r="O20" s="5">
        <v>10121</v>
      </c>
      <c r="P20" s="5"/>
      <c r="Q20" s="5">
        <v>0</v>
      </c>
      <c r="R20" s="5"/>
      <c r="S20" s="5">
        <v>10121</v>
      </c>
    </row>
    <row r="21" spans="1:19" ht="21" x14ac:dyDescent="0.55000000000000004">
      <c r="A21" s="2" t="s">
        <v>105</v>
      </c>
      <c r="C21" s="5">
        <v>15</v>
      </c>
      <c r="D21" s="5"/>
      <c r="E21" s="5">
        <v>0</v>
      </c>
      <c r="F21" s="5"/>
      <c r="G21" s="1">
        <v>22.5</v>
      </c>
      <c r="H21" s="5"/>
      <c r="I21" s="5">
        <v>2576169921</v>
      </c>
      <c r="J21" s="5"/>
      <c r="K21" s="5">
        <v>-21387272</v>
      </c>
      <c r="L21" s="5"/>
      <c r="M21" s="5">
        <v>2597557193</v>
      </c>
      <c r="N21" s="5"/>
      <c r="O21" s="5">
        <v>20566010973</v>
      </c>
      <c r="P21" s="5"/>
      <c r="Q21" s="5">
        <v>0</v>
      </c>
      <c r="R21" s="5"/>
      <c r="S21" s="5">
        <v>20566010973</v>
      </c>
    </row>
    <row r="22" spans="1:19" ht="21" x14ac:dyDescent="0.55000000000000004">
      <c r="A22" s="2" t="s">
        <v>105</v>
      </c>
      <c r="C22" s="5">
        <v>17</v>
      </c>
      <c r="D22" s="5"/>
      <c r="E22" s="5">
        <v>0</v>
      </c>
      <c r="F22" s="5"/>
      <c r="G22" s="5">
        <v>0</v>
      </c>
      <c r="H22" s="5"/>
      <c r="I22" s="5">
        <v>0</v>
      </c>
      <c r="J22" s="5"/>
      <c r="K22" s="5">
        <v>0</v>
      </c>
      <c r="L22" s="5"/>
      <c r="M22" s="5">
        <v>0</v>
      </c>
      <c r="N22" s="5"/>
      <c r="O22" s="5">
        <v>18037685</v>
      </c>
      <c r="P22" s="5"/>
      <c r="Q22" s="5">
        <v>0</v>
      </c>
      <c r="R22" s="5"/>
      <c r="S22" s="5">
        <v>18037685</v>
      </c>
    </row>
    <row r="23" spans="1:19" ht="21" x14ac:dyDescent="0.55000000000000004">
      <c r="A23" s="2" t="s">
        <v>105</v>
      </c>
      <c r="C23" s="5">
        <v>15</v>
      </c>
      <c r="D23" s="5"/>
      <c r="E23" s="5">
        <v>0</v>
      </c>
      <c r="F23" s="5"/>
      <c r="G23" s="1">
        <v>22.5</v>
      </c>
      <c r="H23" s="5"/>
      <c r="I23" s="5">
        <v>9323515720</v>
      </c>
      <c r="J23" s="5"/>
      <c r="K23" s="5">
        <v>-71761812</v>
      </c>
      <c r="L23" s="5"/>
      <c r="M23" s="5">
        <v>9395277532</v>
      </c>
      <c r="N23" s="5"/>
      <c r="O23" s="5">
        <v>72505055426</v>
      </c>
      <c r="P23" s="5"/>
      <c r="Q23" s="5">
        <v>28910376</v>
      </c>
      <c r="R23" s="5"/>
      <c r="S23" s="5">
        <v>72476145050</v>
      </c>
    </row>
    <row r="24" spans="1:19" ht="21" x14ac:dyDescent="0.55000000000000004">
      <c r="A24" s="2" t="s">
        <v>105</v>
      </c>
      <c r="C24" s="5">
        <v>27</v>
      </c>
      <c r="D24" s="5"/>
      <c r="E24" s="5">
        <v>0</v>
      </c>
      <c r="F24" s="5"/>
      <c r="G24" s="1">
        <v>22.5</v>
      </c>
      <c r="H24" s="5"/>
      <c r="I24" s="5">
        <v>0</v>
      </c>
      <c r="J24" s="5"/>
      <c r="K24" s="5">
        <v>0</v>
      </c>
      <c r="L24" s="5"/>
      <c r="M24" s="5">
        <v>0</v>
      </c>
      <c r="N24" s="5"/>
      <c r="O24" s="5">
        <v>1027331511</v>
      </c>
      <c r="P24" s="5"/>
      <c r="Q24" s="5">
        <v>0</v>
      </c>
      <c r="R24" s="5"/>
      <c r="S24" s="5">
        <v>1027331511</v>
      </c>
    </row>
    <row r="25" spans="1:19" ht="21" x14ac:dyDescent="0.55000000000000004">
      <c r="A25" s="2" t="s">
        <v>105</v>
      </c>
      <c r="C25" s="5">
        <v>8</v>
      </c>
      <c r="D25" s="5"/>
      <c r="E25" s="5">
        <v>0</v>
      </c>
      <c r="F25" s="5"/>
      <c r="G25" s="1">
        <v>22.5</v>
      </c>
      <c r="H25" s="5"/>
      <c r="I25" s="5">
        <v>10257534265</v>
      </c>
      <c r="J25" s="5"/>
      <c r="K25" s="5">
        <v>-58122674</v>
      </c>
      <c r="L25" s="5"/>
      <c r="M25" s="5">
        <v>10315656939</v>
      </c>
      <c r="N25" s="5"/>
      <c r="O25" s="5">
        <v>66619178087</v>
      </c>
      <c r="P25" s="5"/>
      <c r="Q25" s="5">
        <v>0</v>
      </c>
      <c r="R25" s="5"/>
      <c r="S25" s="5">
        <v>66619178087</v>
      </c>
    </row>
    <row r="26" spans="1:19" ht="21" x14ac:dyDescent="0.55000000000000004">
      <c r="A26" s="2" t="s">
        <v>120</v>
      </c>
      <c r="C26" s="5">
        <v>21</v>
      </c>
      <c r="D26" s="5"/>
      <c r="E26" s="5">
        <v>0</v>
      </c>
      <c r="F26" s="5"/>
      <c r="G26" s="5">
        <v>0</v>
      </c>
      <c r="H26" s="5"/>
      <c r="I26" s="5">
        <v>1676336</v>
      </c>
      <c r="J26" s="5"/>
      <c r="K26" s="5">
        <v>0</v>
      </c>
      <c r="L26" s="5"/>
      <c r="M26" s="5">
        <v>1676336</v>
      </c>
      <c r="N26" s="5"/>
      <c r="O26" s="5">
        <v>1676336</v>
      </c>
      <c r="P26" s="5"/>
      <c r="Q26" s="5">
        <v>0</v>
      </c>
      <c r="R26" s="5"/>
      <c r="S26" s="5">
        <v>1676336</v>
      </c>
    </row>
    <row r="27" spans="1:19" ht="21" x14ac:dyDescent="0.55000000000000004">
      <c r="A27" s="2" t="s">
        <v>120</v>
      </c>
      <c r="C27" s="5">
        <v>21</v>
      </c>
      <c r="D27" s="5"/>
      <c r="E27" s="5">
        <v>0</v>
      </c>
      <c r="F27" s="5"/>
      <c r="G27" s="1">
        <v>22.5</v>
      </c>
      <c r="H27" s="5"/>
      <c r="I27" s="5">
        <v>12762082173</v>
      </c>
      <c r="J27" s="5"/>
      <c r="K27" s="5">
        <v>6383155</v>
      </c>
      <c r="L27" s="5"/>
      <c r="M27" s="5">
        <v>12755699018</v>
      </c>
      <c r="N27" s="5"/>
      <c r="O27" s="5">
        <v>17480547921</v>
      </c>
      <c r="P27" s="5"/>
      <c r="Q27" s="5">
        <v>6383155</v>
      </c>
      <c r="R27" s="5"/>
      <c r="S27" s="5">
        <v>17474164766</v>
      </c>
    </row>
    <row r="28" spans="1:19" ht="21" x14ac:dyDescent="0.55000000000000004">
      <c r="A28" s="2" t="s">
        <v>98</v>
      </c>
      <c r="C28" s="5">
        <v>26</v>
      </c>
      <c r="D28" s="5"/>
      <c r="E28" s="5">
        <v>0</v>
      </c>
      <c r="F28" s="5"/>
      <c r="G28" s="1">
        <v>22.5</v>
      </c>
      <c r="H28" s="5"/>
      <c r="I28" s="5">
        <v>11041095873</v>
      </c>
      <c r="J28" s="5"/>
      <c r="K28" s="5">
        <v>22418352</v>
      </c>
      <c r="L28" s="5"/>
      <c r="M28" s="5">
        <v>11018677521</v>
      </c>
      <c r="N28" s="5"/>
      <c r="O28" s="5">
        <v>13246575256</v>
      </c>
      <c r="P28" s="5"/>
      <c r="Q28" s="5">
        <v>28894765</v>
      </c>
      <c r="R28" s="5"/>
      <c r="S28" s="5">
        <v>13217680491</v>
      </c>
    </row>
    <row r="29" spans="1:19" ht="21" x14ac:dyDescent="0.55000000000000004">
      <c r="A29" s="2" t="s">
        <v>105</v>
      </c>
      <c r="C29" s="5">
        <v>19</v>
      </c>
      <c r="D29" s="5"/>
      <c r="E29" s="5">
        <v>0</v>
      </c>
      <c r="F29" s="5"/>
      <c r="G29" s="1">
        <v>22.5</v>
      </c>
      <c r="H29" s="5"/>
      <c r="I29" s="5">
        <v>5444383560</v>
      </c>
      <c r="J29" s="5"/>
      <c r="K29" s="5">
        <v>67178236</v>
      </c>
      <c r="L29" s="5"/>
      <c r="M29" s="5">
        <v>5377205324</v>
      </c>
      <c r="N29" s="5"/>
      <c r="O29" s="5">
        <v>5444383560</v>
      </c>
      <c r="P29" s="5"/>
      <c r="Q29" s="5">
        <v>67178236</v>
      </c>
      <c r="R29" s="5"/>
      <c r="S29" s="5">
        <v>5377205324</v>
      </c>
    </row>
    <row r="30" spans="1:19" ht="21" x14ac:dyDescent="0.55000000000000004">
      <c r="A30" s="2" t="s">
        <v>120</v>
      </c>
      <c r="C30" s="5">
        <v>19</v>
      </c>
      <c r="D30" s="5"/>
      <c r="E30" s="5">
        <v>0</v>
      </c>
      <c r="F30" s="5"/>
      <c r="G30" s="1">
        <v>22.5</v>
      </c>
      <c r="H30" s="5"/>
      <c r="I30" s="5">
        <v>5812602732</v>
      </c>
      <c r="J30" s="5"/>
      <c r="K30" s="5">
        <v>0</v>
      </c>
      <c r="L30" s="5"/>
      <c r="M30" s="5">
        <v>5812602732</v>
      </c>
      <c r="N30" s="5"/>
      <c r="O30" s="5">
        <v>5812602732</v>
      </c>
      <c r="P30" s="5"/>
      <c r="Q30" s="5">
        <v>0</v>
      </c>
      <c r="R30" s="5"/>
      <c r="S30" s="5">
        <v>5812602732</v>
      </c>
    </row>
    <row r="31" spans="1:19" ht="21" x14ac:dyDescent="0.55000000000000004">
      <c r="A31" s="2" t="s">
        <v>98</v>
      </c>
      <c r="C31" s="5">
        <v>19</v>
      </c>
      <c r="D31" s="5"/>
      <c r="E31" s="5">
        <v>0</v>
      </c>
      <c r="F31" s="5"/>
      <c r="G31" s="1">
        <v>22.5</v>
      </c>
      <c r="H31" s="5"/>
      <c r="I31" s="5">
        <v>6056990229</v>
      </c>
      <c r="J31" s="5"/>
      <c r="K31" s="5">
        <v>6468224</v>
      </c>
      <c r="L31" s="5"/>
      <c r="M31" s="5">
        <v>6050522005</v>
      </c>
      <c r="N31" s="5"/>
      <c r="O31" s="5">
        <v>6056990229</v>
      </c>
      <c r="P31" s="5"/>
      <c r="Q31" s="5">
        <v>6468224</v>
      </c>
      <c r="R31" s="5"/>
      <c r="S31" s="5">
        <v>6050522005</v>
      </c>
    </row>
    <row r="32" spans="1:19" x14ac:dyDescent="0.45">
      <c r="A32" s="7"/>
      <c r="B32" s="7"/>
      <c r="C32" s="7"/>
      <c r="D32" s="7"/>
      <c r="E32" s="7"/>
      <c r="F32" s="7"/>
      <c r="G32" s="7"/>
      <c r="H32" s="7"/>
      <c r="I32" s="8">
        <f t="shared" ref="I32:S32" si="0">SUM(I8:I31)</f>
        <v>138077272982</v>
      </c>
      <c r="J32" s="8">
        <f t="shared" si="0"/>
        <v>0</v>
      </c>
      <c r="K32" s="8">
        <f t="shared" si="0"/>
        <v>-69122560</v>
      </c>
      <c r="L32" s="8">
        <f t="shared" si="0"/>
        <v>0</v>
      </c>
      <c r="M32" s="8">
        <f t="shared" si="0"/>
        <v>138146395542</v>
      </c>
      <c r="N32" s="8">
        <f t="shared" si="0"/>
        <v>0</v>
      </c>
      <c r="O32" s="8">
        <f t="shared" si="0"/>
        <v>551193332890</v>
      </c>
      <c r="P32" s="8">
        <f t="shared" si="0"/>
        <v>0</v>
      </c>
      <c r="Q32" s="8">
        <f t="shared" si="0"/>
        <v>137834756</v>
      </c>
      <c r="R32" s="8">
        <f t="shared" si="0"/>
        <v>0</v>
      </c>
      <c r="S32" s="8">
        <f t="shared" si="0"/>
        <v>551055498134</v>
      </c>
    </row>
  </sheetData>
  <sheetProtection algorithmName="SHA-512" hashValue="OY+QwBihBYH3lN1lU7qfykFHCmaWU70GNQHV5LkOq0vnRZp7baG65KM+nKqikR/QvqeUGbTCeOLX9pCXaxL5Yw==" saltValue="s5EMU703AeeHtLWjqBCjGA==" spinCount="100000" sheet="1" objects="1" scenarios="1" selectLockedCells="1" autoFilter="0" selectUnlockedCells="1"/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0"/>
  <sheetViews>
    <sheetView rightToLeft="1" view="pageBreakPreview" zoomScale="96" zoomScaleNormal="100" zoomScaleSheetLayoutView="96" workbookViewId="0">
      <selection activeCell="I22" sqref="I22"/>
    </sheetView>
  </sheetViews>
  <sheetFormatPr defaultRowHeight="18.75" x14ac:dyDescent="0.45"/>
  <cols>
    <col min="1" max="1" width="27.140625" style="1" bestFit="1" customWidth="1"/>
    <col min="2" max="2" width="1" style="1" customWidth="1"/>
    <col min="3" max="3" width="9.140625" style="1" customWidth="1"/>
    <col min="4" max="4" width="1" style="1" customWidth="1"/>
    <col min="5" max="5" width="28.28515625" style="1" bestFit="1" customWidth="1"/>
    <col min="6" max="6" width="1" style="1" customWidth="1"/>
    <col min="7" max="7" width="19" style="1" bestFit="1" customWidth="1"/>
    <col min="8" max="8" width="1" style="1" customWidth="1"/>
    <col min="9" max="9" width="19.140625" style="1" bestFit="1" customWidth="1"/>
    <col min="10" max="10" width="1" style="1" customWidth="1"/>
    <col min="11" max="11" width="10.85546875" style="1" bestFit="1" customWidth="1"/>
    <col min="12" max="12" width="1" style="1" customWidth="1"/>
    <col min="13" max="13" width="20.140625" style="1" bestFit="1" customWidth="1"/>
    <col min="14" max="14" width="1" style="1" customWidth="1"/>
    <col min="15" max="15" width="19.28515625" style="1" bestFit="1" customWidth="1"/>
    <col min="16" max="16" width="1" style="1" customWidth="1"/>
    <col min="17" max="17" width="16.42578125" style="1" bestFit="1" customWidth="1"/>
    <col min="18" max="18" width="1" style="1" customWidth="1"/>
    <col min="19" max="19" width="20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1" x14ac:dyDescent="0.4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21" x14ac:dyDescent="0.45">
      <c r="A3" s="18" t="s">
        <v>130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21" x14ac:dyDescent="0.4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ht="21" x14ac:dyDescent="0.45">
      <c r="A6" s="19" t="s">
        <v>3</v>
      </c>
      <c r="C6" s="20" t="s">
        <v>144</v>
      </c>
      <c r="D6" s="20" t="s">
        <v>144</v>
      </c>
      <c r="E6" s="20" t="s">
        <v>144</v>
      </c>
      <c r="F6" s="20" t="s">
        <v>144</v>
      </c>
      <c r="G6" s="20" t="s">
        <v>144</v>
      </c>
      <c r="I6" s="20" t="s">
        <v>132</v>
      </c>
      <c r="J6" s="20" t="s">
        <v>132</v>
      </c>
      <c r="K6" s="20" t="s">
        <v>132</v>
      </c>
      <c r="L6" s="20" t="s">
        <v>132</v>
      </c>
      <c r="M6" s="20" t="s">
        <v>132</v>
      </c>
      <c r="O6" s="20" t="s">
        <v>133</v>
      </c>
      <c r="P6" s="20" t="s">
        <v>133</v>
      </c>
      <c r="Q6" s="20" t="s">
        <v>133</v>
      </c>
      <c r="R6" s="20" t="s">
        <v>133</v>
      </c>
      <c r="S6" s="20" t="s">
        <v>133</v>
      </c>
    </row>
    <row r="7" spans="1:19" ht="21" x14ac:dyDescent="0.45">
      <c r="A7" s="20" t="s">
        <v>3</v>
      </c>
      <c r="C7" s="20" t="s">
        <v>145</v>
      </c>
      <c r="E7" s="20" t="s">
        <v>146</v>
      </c>
      <c r="G7" s="20" t="s">
        <v>147</v>
      </c>
      <c r="I7" s="20" t="s">
        <v>148</v>
      </c>
      <c r="K7" s="20" t="s">
        <v>137</v>
      </c>
      <c r="M7" s="20" t="s">
        <v>149</v>
      </c>
      <c r="O7" s="20" t="s">
        <v>148</v>
      </c>
      <c r="Q7" s="20" t="s">
        <v>137</v>
      </c>
      <c r="S7" s="20" t="s">
        <v>149</v>
      </c>
    </row>
    <row r="8" spans="1:19" ht="21" x14ac:dyDescent="0.55000000000000004">
      <c r="A8" s="2" t="s">
        <v>24</v>
      </c>
      <c r="C8" s="1" t="s">
        <v>150</v>
      </c>
      <c r="E8" s="5">
        <v>218115</v>
      </c>
      <c r="F8" s="5"/>
      <c r="G8" s="5">
        <v>2350</v>
      </c>
      <c r="H8" s="5"/>
      <c r="I8" s="5">
        <v>0</v>
      </c>
      <c r="J8" s="5"/>
      <c r="K8" s="5">
        <v>0</v>
      </c>
      <c r="L8" s="5"/>
      <c r="M8" s="5">
        <v>0</v>
      </c>
      <c r="N8" s="5"/>
      <c r="O8" s="5">
        <v>512570250</v>
      </c>
      <c r="P8" s="5"/>
      <c r="Q8" s="5">
        <v>0</v>
      </c>
      <c r="R8" s="5"/>
      <c r="S8" s="5">
        <v>512570250</v>
      </c>
    </row>
    <row r="9" spans="1:19" ht="21" x14ac:dyDescent="0.55000000000000004">
      <c r="A9" s="2" t="s">
        <v>33</v>
      </c>
      <c r="C9" s="1" t="s">
        <v>4</v>
      </c>
      <c r="E9" s="5">
        <v>10477455</v>
      </c>
      <c r="F9" s="5"/>
      <c r="G9" s="5">
        <v>480</v>
      </c>
      <c r="H9" s="5"/>
      <c r="I9" s="5">
        <v>0</v>
      </c>
      <c r="J9" s="5"/>
      <c r="K9" s="5">
        <v>0</v>
      </c>
      <c r="L9" s="5"/>
      <c r="M9" s="5">
        <v>0</v>
      </c>
      <c r="N9" s="5"/>
      <c r="O9" s="5">
        <v>5029178400</v>
      </c>
      <c r="P9" s="5"/>
      <c r="Q9" s="5">
        <v>0</v>
      </c>
      <c r="R9" s="5"/>
      <c r="S9" s="5">
        <v>5029178400</v>
      </c>
    </row>
    <row r="10" spans="1:19" ht="21" x14ac:dyDescent="0.55000000000000004">
      <c r="A10" s="2" t="s">
        <v>17</v>
      </c>
      <c r="C10" s="1" t="s">
        <v>151</v>
      </c>
      <c r="E10" s="5">
        <v>300439</v>
      </c>
      <c r="F10" s="5"/>
      <c r="G10" s="5">
        <v>900</v>
      </c>
      <c r="H10" s="5"/>
      <c r="I10" s="5">
        <v>0</v>
      </c>
      <c r="J10" s="5"/>
      <c r="K10" s="5">
        <v>0</v>
      </c>
      <c r="L10" s="5"/>
      <c r="M10" s="5">
        <v>0</v>
      </c>
      <c r="N10" s="5"/>
      <c r="O10" s="5">
        <v>270395100</v>
      </c>
      <c r="P10" s="5"/>
      <c r="Q10" s="5">
        <v>34284546</v>
      </c>
      <c r="R10" s="5"/>
      <c r="S10" s="5">
        <v>236110554</v>
      </c>
    </row>
    <row r="11" spans="1:19" ht="21" x14ac:dyDescent="0.55000000000000004">
      <c r="A11" s="2" t="s">
        <v>16</v>
      </c>
      <c r="C11" s="1" t="s">
        <v>152</v>
      </c>
      <c r="E11" s="5">
        <v>413452</v>
      </c>
      <c r="F11" s="5"/>
      <c r="G11" s="5">
        <v>130</v>
      </c>
      <c r="H11" s="5"/>
      <c r="I11" s="5">
        <v>0</v>
      </c>
      <c r="J11" s="5"/>
      <c r="K11" s="5">
        <v>0</v>
      </c>
      <c r="L11" s="5"/>
      <c r="M11" s="5">
        <v>0</v>
      </c>
      <c r="N11" s="5"/>
      <c r="O11" s="5">
        <v>53748760</v>
      </c>
      <c r="P11" s="5"/>
      <c r="Q11" s="5">
        <v>0</v>
      </c>
      <c r="R11" s="5"/>
      <c r="S11" s="5">
        <v>53748760</v>
      </c>
    </row>
    <row r="12" spans="1:19" ht="21" x14ac:dyDescent="0.55000000000000004">
      <c r="A12" s="2" t="s">
        <v>29</v>
      </c>
      <c r="C12" s="1" t="s">
        <v>153</v>
      </c>
      <c r="E12" s="5">
        <v>2940000</v>
      </c>
      <c r="F12" s="5"/>
      <c r="G12" s="5">
        <v>650</v>
      </c>
      <c r="H12" s="5"/>
      <c r="I12" s="5">
        <v>0</v>
      </c>
      <c r="J12" s="5"/>
      <c r="K12" s="5">
        <v>0</v>
      </c>
      <c r="L12" s="5"/>
      <c r="M12" s="5">
        <v>0</v>
      </c>
      <c r="N12" s="5"/>
      <c r="O12" s="5">
        <v>1911000000</v>
      </c>
      <c r="P12" s="5"/>
      <c r="Q12" s="5">
        <v>211816078</v>
      </c>
      <c r="R12" s="5"/>
      <c r="S12" s="5">
        <v>1699183922</v>
      </c>
    </row>
    <row r="13" spans="1:19" ht="21" x14ac:dyDescent="0.55000000000000004">
      <c r="A13" s="2" t="s">
        <v>15</v>
      </c>
      <c r="C13" s="1" t="s">
        <v>154</v>
      </c>
      <c r="E13" s="5">
        <v>14152500</v>
      </c>
      <c r="F13" s="5"/>
      <c r="G13" s="5">
        <v>65</v>
      </c>
      <c r="H13" s="5"/>
      <c r="I13" s="5">
        <v>0</v>
      </c>
      <c r="J13" s="5"/>
      <c r="K13" s="5">
        <v>0</v>
      </c>
      <c r="L13" s="5"/>
      <c r="M13" s="5">
        <v>0</v>
      </c>
      <c r="N13" s="5"/>
      <c r="O13" s="5">
        <v>919912500</v>
      </c>
      <c r="P13" s="5"/>
      <c r="Q13" s="5">
        <v>114230286</v>
      </c>
      <c r="R13" s="5"/>
      <c r="S13" s="5">
        <v>805682214</v>
      </c>
    </row>
    <row r="14" spans="1:19" ht="21" x14ac:dyDescent="0.55000000000000004">
      <c r="A14" s="2" t="s">
        <v>23</v>
      </c>
      <c r="C14" s="1" t="s">
        <v>155</v>
      </c>
      <c r="E14" s="5">
        <v>8013798</v>
      </c>
      <c r="F14" s="5"/>
      <c r="G14" s="5">
        <v>250</v>
      </c>
      <c r="H14" s="5"/>
      <c r="I14" s="5">
        <v>0</v>
      </c>
      <c r="J14" s="5"/>
      <c r="K14" s="5">
        <v>0</v>
      </c>
      <c r="L14" s="5"/>
      <c r="M14" s="5">
        <v>0</v>
      </c>
      <c r="N14" s="5"/>
      <c r="O14" s="5">
        <v>2003449500</v>
      </c>
      <c r="P14" s="5"/>
      <c r="Q14" s="5">
        <v>0</v>
      </c>
      <c r="R14" s="5"/>
      <c r="S14" s="5">
        <v>2003449500</v>
      </c>
    </row>
    <row r="15" spans="1:19" ht="21" x14ac:dyDescent="0.55000000000000004">
      <c r="A15" s="2" t="s">
        <v>32</v>
      </c>
      <c r="C15" s="1" t="s">
        <v>156</v>
      </c>
      <c r="E15" s="5">
        <v>10496511</v>
      </c>
      <c r="F15" s="5"/>
      <c r="G15" s="5">
        <v>125</v>
      </c>
      <c r="H15" s="5"/>
      <c r="I15" s="5">
        <v>0</v>
      </c>
      <c r="J15" s="5"/>
      <c r="K15" s="5">
        <v>0</v>
      </c>
      <c r="L15" s="5"/>
      <c r="M15" s="5">
        <v>0</v>
      </c>
      <c r="N15" s="5"/>
      <c r="O15" s="5">
        <v>1312063875</v>
      </c>
      <c r="P15" s="5"/>
      <c r="Q15" s="5">
        <v>0</v>
      </c>
      <c r="R15" s="5"/>
      <c r="S15" s="5">
        <v>1312063875</v>
      </c>
    </row>
    <row r="16" spans="1:19" ht="21" x14ac:dyDescent="0.55000000000000004">
      <c r="A16" s="2" t="s">
        <v>19</v>
      </c>
      <c r="C16" s="1" t="s">
        <v>157</v>
      </c>
      <c r="E16" s="5">
        <v>500000</v>
      </c>
      <c r="F16" s="5"/>
      <c r="G16" s="5">
        <v>21000</v>
      </c>
      <c r="H16" s="5"/>
      <c r="I16" s="5">
        <v>0</v>
      </c>
      <c r="J16" s="5"/>
      <c r="K16" s="5">
        <v>0</v>
      </c>
      <c r="L16" s="5"/>
      <c r="M16" s="5">
        <v>0</v>
      </c>
      <c r="N16" s="5"/>
      <c r="O16" s="5">
        <v>10500000000</v>
      </c>
      <c r="P16" s="5"/>
      <c r="Q16" s="5">
        <v>0</v>
      </c>
      <c r="R16" s="5"/>
      <c r="S16" s="5">
        <v>10500000000</v>
      </c>
    </row>
    <row r="17" spans="1:19" ht="21" x14ac:dyDescent="0.55000000000000004">
      <c r="A17" s="2" t="s">
        <v>18</v>
      </c>
      <c r="C17" s="1" t="s">
        <v>158</v>
      </c>
      <c r="E17" s="5">
        <v>2800000</v>
      </c>
      <c r="F17" s="5"/>
      <c r="G17" s="5">
        <v>1000</v>
      </c>
      <c r="H17" s="5"/>
      <c r="I17" s="5">
        <v>0</v>
      </c>
      <c r="J17" s="5"/>
      <c r="K17" s="5">
        <v>0</v>
      </c>
      <c r="L17" s="5"/>
      <c r="M17" s="5">
        <v>0</v>
      </c>
      <c r="N17" s="5"/>
      <c r="O17" s="5">
        <v>2800000000</v>
      </c>
      <c r="P17" s="5"/>
      <c r="Q17" s="5">
        <v>329909366</v>
      </c>
      <c r="R17" s="5"/>
      <c r="S17" s="5">
        <v>2470090634</v>
      </c>
    </row>
    <row r="18" spans="1:19" ht="21" x14ac:dyDescent="0.55000000000000004">
      <c r="A18" s="2" t="s">
        <v>28</v>
      </c>
      <c r="C18" s="1" t="s">
        <v>159</v>
      </c>
      <c r="E18" s="5">
        <v>7000000</v>
      </c>
      <c r="F18" s="5"/>
      <c r="G18" s="5">
        <v>540</v>
      </c>
      <c r="H18" s="5"/>
      <c r="I18" s="5">
        <v>0</v>
      </c>
      <c r="J18" s="5"/>
      <c r="K18" s="5">
        <v>0</v>
      </c>
      <c r="L18" s="5"/>
      <c r="M18" s="5">
        <v>0</v>
      </c>
      <c r="N18" s="5"/>
      <c r="O18" s="5">
        <v>3780000000</v>
      </c>
      <c r="P18" s="5"/>
      <c r="Q18" s="5">
        <v>0</v>
      </c>
      <c r="R18" s="5"/>
      <c r="S18" s="5">
        <v>3780000000</v>
      </c>
    </row>
    <row r="19" spans="1:19" ht="21" x14ac:dyDescent="0.55000000000000004">
      <c r="A19" s="2" t="s">
        <v>26</v>
      </c>
      <c r="C19" s="1" t="s">
        <v>160</v>
      </c>
      <c r="E19" s="5">
        <v>1349937</v>
      </c>
      <c r="F19" s="5"/>
      <c r="G19" s="5">
        <v>200</v>
      </c>
      <c r="H19" s="5"/>
      <c r="I19" s="5">
        <v>0</v>
      </c>
      <c r="J19" s="5"/>
      <c r="K19" s="5">
        <v>0</v>
      </c>
      <c r="L19" s="5"/>
      <c r="M19" s="5">
        <v>0</v>
      </c>
      <c r="N19" s="5"/>
      <c r="O19" s="5">
        <v>269987400</v>
      </c>
      <c r="P19" s="5"/>
      <c r="Q19" s="5">
        <v>33950511</v>
      </c>
      <c r="R19" s="5"/>
      <c r="S19" s="5">
        <v>236036889</v>
      </c>
    </row>
    <row r="20" spans="1:19" x14ac:dyDescent="0.45">
      <c r="A20" s="7"/>
      <c r="B20" s="7"/>
      <c r="C20" s="7"/>
      <c r="D20" s="7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f t="shared" ref="O20:S20" si="0">SUM(O8:O19)</f>
        <v>29362305785</v>
      </c>
      <c r="P20" s="14">
        <f t="shared" si="0"/>
        <v>0</v>
      </c>
      <c r="Q20" s="14">
        <f t="shared" si="0"/>
        <v>724190787</v>
      </c>
      <c r="R20" s="14">
        <f t="shared" si="0"/>
        <v>0</v>
      </c>
      <c r="S20" s="14">
        <f t="shared" si="0"/>
        <v>28638114998</v>
      </c>
    </row>
  </sheetData>
  <sheetProtection algorithmName="SHA-512" hashValue="BCobYkXJxcf7MkEsyuxiUhUoWQ0SP8NIihysGIvFBDnYhRRjtFmHeUaENVK2RS8KrVKtCkaPrjpVDRdENirb8A==" saltValue="Rcacn9uLA2UlOs0cXIK18g==" spinCount="100000" sheet="1" objects="1" scenarios="1" selectLockedCells="1" autoFilter="0" selectUnlockedCells="1"/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4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Q33"/>
  <sheetViews>
    <sheetView rightToLeft="1" view="pageBreakPreview" zoomScale="80" zoomScaleNormal="100" zoomScaleSheetLayoutView="80" workbookViewId="0">
      <selection activeCell="N13" sqref="N13"/>
    </sheetView>
  </sheetViews>
  <sheetFormatPr defaultRowHeight="18.75" x14ac:dyDescent="0.45"/>
  <cols>
    <col min="1" max="1" width="33.28515625" style="1" bestFit="1" customWidth="1"/>
    <col min="2" max="2" width="1" style="1" customWidth="1"/>
    <col min="3" max="3" width="15.28515625" style="5" bestFit="1" customWidth="1"/>
    <col min="4" max="4" width="1" style="5" customWidth="1"/>
    <col min="5" max="5" width="22.140625" style="5" bestFit="1" customWidth="1"/>
    <col min="6" max="6" width="1" style="5" customWidth="1"/>
    <col min="7" max="7" width="22.140625" style="5" bestFit="1" customWidth="1"/>
    <col min="8" max="8" width="1" style="5" customWidth="1"/>
    <col min="9" max="9" width="26.5703125" style="5" bestFit="1" customWidth="1"/>
    <col min="10" max="10" width="1" style="5" customWidth="1"/>
    <col min="11" max="11" width="15.28515625" style="5" bestFit="1" customWidth="1"/>
    <col min="12" max="12" width="1" style="5" customWidth="1"/>
    <col min="13" max="13" width="22.28515625" style="5" bestFit="1" customWidth="1"/>
    <col min="14" max="14" width="1" style="5" customWidth="1"/>
    <col min="15" max="15" width="22.28515625" style="5" bestFit="1" customWidth="1"/>
    <col min="16" max="16" width="1" style="5" customWidth="1"/>
    <col min="17" max="17" width="26.5703125" style="5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1" x14ac:dyDescent="0.4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1" x14ac:dyDescent="0.45">
      <c r="A3" s="18" t="s">
        <v>130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1" x14ac:dyDescent="0.4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1" x14ac:dyDescent="0.45">
      <c r="A6" s="19" t="s">
        <v>3</v>
      </c>
      <c r="C6" s="23" t="s">
        <v>132</v>
      </c>
      <c r="D6" s="23" t="s">
        <v>132</v>
      </c>
      <c r="E6" s="23" t="s">
        <v>132</v>
      </c>
      <c r="F6" s="23" t="s">
        <v>132</v>
      </c>
      <c r="G6" s="23" t="s">
        <v>132</v>
      </c>
      <c r="H6" s="23" t="s">
        <v>132</v>
      </c>
      <c r="I6" s="23" t="s">
        <v>132</v>
      </c>
      <c r="K6" s="23" t="s">
        <v>133</v>
      </c>
      <c r="L6" s="23" t="s">
        <v>133</v>
      </c>
      <c r="M6" s="23" t="s">
        <v>133</v>
      </c>
      <c r="N6" s="23" t="s">
        <v>133</v>
      </c>
      <c r="O6" s="23" t="s">
        <v>133</v>
      </c>
      <c r="P6" s="23" t="s">
        <v>133</v>
      </c>
      <c r="Q6" s="23" t="s">
        <v>133</v>
      </c>
    </row>
    <row r="7" spans="1:17" ht="21" x14ac:dyDescent="0.45">
      <c r="A7" s="20" t="s">
        <v>3</v>
      </c>
      <c r="C7" s="23" t="s">
        <v>7</v>
      </c>
      <c r="E7" s="23" t="s">
        <v>161</v>
      </c>
      <c r="G7" s="23" t="s">
        <v>162</v>
      </c>
      <c r="I7" s="23" t="s">
        <v>163</v>
      </c>
      <c r="K7" s="23" t="s">
        <v>7</v>
      </c>
      <c r="M7" s="23" t="s">
        <v>161</v>
      </c>
      <c r="O7" s="23" t="s">
        <v>162</v>
      </c>
      <c r="Q7" s="23" t="s">
        <v>163</v>
      </c>
    </row>
    <row r="8" spans="1:17" ht="21" x14ac:dyDescent="0.55000000000000004">
      <c r="A8" s="2" t="s">
        <v>21</v>
      </c>
      <c r="C8" s="5">
        <v>1362500</v>
      </c>
      <c r="E8" s="5">
        <v>2907882039</v>
      </c>
      <c r="G8" s="5">
        <v>3219392458</v>
      </c>
      <c r="I8" s="5">
        <v>-311510418</v>
      </c>
      <c r="K8" s="5">
        <v>1362500</v>
      </c>
      <c r="M8" s="5">
        <v>2907882039</v>
      </c>
      <c r="O8" s="5">
        <v>2768379547</v>
      </c>
      <c r="Q8" s="5">
        <v>139502492</v>
      </c>
    </row>
    <row r="9" spans="1:17" ht="21" x14ac:dyDescent="0.55000000000000004">
      <c r="A9" s="2" t="s">
        <v>31</v>
      </c>
      <c r="C9" s="5">
        <v>23559</v>
      </c>
      <c r="E9" s="5">
        <v>283367769</v>
      </c>
      <c r="G9" s="5">
        <v>279152381</v>
      </c>
      <c r="I9" s="5">
        <v>4215388</v>
      </c>
      <c r="K9" s="5">
        <v>23559</v>
      </c>
      <c r="M9" s="5">
        <v>283367769</v>
      </c>
      <c r="O9" s="5">
        <v>226225839</v>
      </c>
      <c r="Q9" s="5">
        <v>57141930</v>
      </c>
    </row>
    <row r="10" spans="1:17" ht="21" x14ac:dyDescent="0.55000000000000004">
      <c r="A10" s="2" t="s">
        <v>24</v>
      </c>
      <c r="C10" s="5">
        <v>218115</v>
      </c>
      <c r="E10" s="5">
        <v>3898373539</v>
      </c>
      <c r="G10" s="5">
        <v>3711910733</v>
      </c>
      <c r="I10" s="5">
        <v>186462806</v>
      </c>
      <c r="K10" s="5">
        <v>218115</v>
      </c>
      <c r="M10" s="5">
        <v>3898373539</v>
      </c>
      <c r="O10" s="5">
        <v>3802973964</v>
      </c>
      <c r="Q10" s="5">
        <v>95399575</v>
      </c>
    </row>
    <row r="11" spans="1:17" ht="21" x14ac:dyDescent="0.55000000000000004">
      <c r="A11" s="2" t="s">
        <v>33</v>
      </c>
      <c r="C11" s="5">
        <v>10477455</v>
      </c>
      <c r="E11" s="5">
        <v>69156357907</v>
      </c>
      <c r="G11" s="5">
        <v>69260509049</v>
      </c>
      <c r="I11" s="5">
        <v>-104151141</v>
      </c>
      <c r="K11" s="5">
        <v>10477455</v>
      </c>
      <c r="M11" s="5">
        <v>69156357907</v>
      </c>
      <c r="O11" s="5">
        <v>54991802673</v>
      </c>
      <c r="Q11" s="5">
        <v>14164555234</v>
      </c>
    </row>
    <row r="12" spans="1:17" ht="21" x14ac:dyDescent="0.55000000000000004">
      <c r="A12" s="2" t="s">
        <v>17</v>
      </c>
      <c r="C12" s="5">
        <v>300439</v>
      </c>
      <c r="E12" s="5">
        <v>2057708062</v>
      </c>
      <c r="G12" s="5">
        <v>2009923840</v>
      </c>
      <c r="I12" s="5">
        <v>47784222</v>
      </c>
      <c r="K12" s="5">
        <v>300439</v>
      </c>
      <c r="M12" s="5">
        <v>2057708062</v>
      </c>
      <c r="O12" s="5">
        <v>1694815309</v>
      </c>
      <c r="Q12" s="5">
        <v>362892753</v>
      </c>
    </row>
    <row r="13" spans="1:17" ht="21" x14ac:dyDescent="0.55000000000000004">
      <c r="A13" s="2" t="s">
        <v>16</v>
      </c>
      <c r="C13" s="5">
        <v>413452</v>
      </c>
      <c r="E13" s="5">
        <v>1785349076</v>
      </c>
      <c r="G13" s="5">
        <v>1779184197</v>
      </c>
      <c r="I13" s="5">
        <v>6164879</v>
      </c>
      <c r="K13" s="5">
        <v>413452</v>
      </c>
      <c r="M13" s="5">
        <v>1785349076</v>
      </c>
      <c r="O13" s="5">
        <v>1052550410</v>
      </c>
      <c r="Q13" s="5">
        <v>732798666</v>
      </c>
    </row>
    <row r="14" spans="1:17" ht="21" x14ac:dyDescent="0.55000000000000004">
      <c r="A14" s="2" t="s">
        <v>25</v>
      </c>
      <c r="C14" s="5">
        <v>44750</v>
      </c>
      <c r="E14" s="5">
        <v>520459728</v>
      </c>
      <c r="G14" s="5">
        <v>521794240</v>
      </c>
      <c r="I14" s="5">
        <v>-1334511</v>
      </c>
      <c r="K14" s="5">
        <v>44750</v>
      </c>
      <c r="M14" s="5">
        <v>520459728</v>
      </c>
      <c r="O14" s="5">
        <v>385229166</v>
      </c>
      <c r="Q14" s="5">
        <v>135230562</v>
      </c>
    </row>
    <row r="15" spans="1:17" ht="21" x14ac:dyDescent="0.55000000000000004">
      <c r="A15" s="2" t="s">
        <v>20</v>
      </c>
      <c r="C15" s="5">
        <v>105858</v>
      </c>
      <c r="E15" s="5">
        <v>1907786267</v>
      </c>
      <c r="G15" s="5">
        <v>1658395563</v>
      </c>
      <c r="I15" s="5">
        <v>249390704</v>
      </c>
      <c r="K15" s="5">
        <v>105858</v>
      </c>
      <c r="M15" s="5">
        <v>1907786267</v>
      </c>
      <c r="O15" s="5">
        <v>1353303604</v>
      </c>
      <c r="Q15" s="5">
        <v>554482663</v>
      </c>
    </row>
    <row r="16" spans="1:17" ht="21" x14ac:dyDescent="0.55000000000000004">
      <c r="A16" s="2" t="s">
        <v>29</v>
      </c>
      <c r="C16" s="5">
        <v>2940000</v>
      </c>
      <c r="E16" s="5">
        <v>20603674350</v>
      </c>
      <c r="G16" s="5">
        <v>23818432050</v>
      </c>
      <c r="I16" s="5">
        <v>-3214757700</v>
      </c>
      <c r="K16" s="5">
        <v>2940000</v>
      </c>
      <c r="M16" s="5">
        <v>20603674350</v>
      </c>
      <c r="O16" s="5">
        <v>21769695000</v>
      </c>
      <c r="Q16" s="5">
        <v>-1166020650</v>
      </c>
    </row>
    <row r="17" spans="1:17" ht="21" x14ac:dyDescent="0.55000000000000004">
      <c r="A17" s="2" t="s">
        <v>27</v>
      </c>
      <c r="C17" s="5">
        <v>160260</v>
      </c>
      <c r="E17" s="5">
        <v>43017769105</v>
      </c>
      <c r="G17" s="5">
        <v>45508133361</v>
      </c>
      <c r="I17" s="5">
        <v>-2490364255</v>
      </c>
      <c r="K17" s="5">
        <v>160260</v>
      </c>
      <c r="M17" s="5">
        <v>43017769105</v>
      </c>
      <c r="O17" s="5">
        <v>50655210928</v>
      </c>
      <c r="Q17" s="5">
        <v>-7637441822</v>
      </c>
    </row>
    <row r="18" spans="1:17" ht="21" x14ac:dyDescent="0.55000000000000004">
      <c r="A18" s="2" t="s">
        <v>15</v>
      </c>
      <c r="C18" s="5">
        <v>14152500</v>
      </c>
      <c r="E18" s="5">
        <v>67527804600</v>
      </c>
      <c r="G18" s="5">
        <v>80189267962</v>
      </c>
      <c r="I18" s="5">
        <v>-12661463362</v>
      </c>
      <c r="K18" s="5">
        <v>14152500</v>
      </c>
      <c r="M18" s="5">
        <v>67527804600</v>
      </c>
      <c r="O18" s="5">
        <v>72311024092</v>
      </c>
      <c r="Q18" s="5">
        <v>-4783219492</v>
      </c>
    </row>
    <row r="19" spans="1:17" ht="21" x14ac:dyDescent="0.55000000000000004">
      <c r="A19" s="2" t="s">
        <v>23</v>
      </c>
      <c r="C19" s="5">
        <v>8013798</v>
      </c>
      <c r="E19" s="5">
        <v>71296737322</v>
      </c>
      <c r="G19" s="5">
        <v>94239151119</v>
      </c>
      <c r="I19" s="5">
        <v>-22942413796</v>
      </c>
      <c r="K19" s="5">
        <v>8013798</v>
      </c>
      <c r="M19" s="5">
        <v>71296737322</v>
      </c>
      <c r="O19" s="5">
        <v>47956017729</v>
      </c>
      <c r="Q19" s="5">
        <v>23340719593</v>
      </c>
    </row>
    <row r="20" spans="1:17" ht="21" x14ac:dyDescent="0.55000000000000004">
      <c r="A20" s="2" t="s">
        <v>32</v>
      </c>
      <c r="C20" s="5">
        <v>10241869</v>
      </c>
      <c r="E20" s="5">
        <v>46384316530</v>
      </c>
      <c r="G20" s="5">
        <v>49886556409</v>
      </c>
      <c r="I20" s="5">
        <v>-3502239878</v>
      </c>
      <c r="K20" s="5">
        <v>10241869</v>
      </c>
      <c r="M20" s="5">
        <v>46384316530</v>
      </c>
      <c r="O20" s="5">
        <v>38085732939</v>
      </c>
      <c r="Q20" s="5">
        <v>8298583591</v>
      </c>
    </row>
    <row r="21" spans="1:17" ht="21" x14ac:dyDescent="0.55000000000000004">
      <c r="A21" s="2" t="s">
        <v>19</v>
      </c>
      <c r="C21" s="5">
        <v>500000</v>
      </c>
      <c r="E21" s="5">
        <v>88917772500</v>
      </c>
      <c r="G21" s="5">
        <v>85239787500</v>
      </c>
      <c r="I21" s="5">
        <v>3677985000</v>
      </c>
      <c r="K21" s="5">
        <v>500000</v>
      </c>
      <c r="M21" s="5">
        <v>88917772500</v>
      </c>
      <c r="O21" s="5">
        <v>72277375500</v>
      </c>
      <c r="Q21" s="5">
        <v>16640397000</v>
      </c>
    </row>
    <row r="22" spans="1:17" ht="21" x14ac:dyDescent="0.55000000000000004">
      <c r="A22" s="2" t="s">
        <v>18</v>
      </c>
      <c r="C22" s="5">
        <v>2800000</v>
      </c>
      <c r="E22" s="5">
        <v>39022426800</v>
      </c>
      <c r="G22" s="5">
        <v>41471766000</v>
      </c>
      <c r="I22" s="5">
        <v>-2449339200</v>
      </c>
      <c r="K22" s="5">
        <v>2800000</v>
      </c>
      <c r="M22" s="5">
        <v>39022426800</v>
      </c>
      <c r="O22" s="5">
        <v>26720064000</v>
      </c>
      <c r="Q22" s="5">
        <v>12302362800</v>
      </c>
    </row>
    <row r="23" spans="1:17" ht="21" x14ac:dyDescent="0.55000000000000004">
      <c r="A23" s="2" t="s">
        <v>22</v>
      </c>
      <c r="C23" s="5">
        <v>20450168</v>
      </c>
      <c r="E23" s="5">
        <v>23581047820</v>
      </c>
      <c r="G23" s="5">
        <v>24028274589</v>
      </c>
      <c r="I23" s="5">
        <v>-447226768</v>
      </c>
      <c r="K23" s="5">
        <v>20450168</v>
      </c>
      <c r="M23" s="5">
        <v>23581047820</v>
      </c>
      <c r="O23" s="5">
        <v>19230751067</v>
      </c>
      <c r="Q23" s="5">
        <v>4350296753</v>
      </c>
    </row>
    <row r="24" spans="1:17" ht="21" x14ac:dyDescent="0.55000000000000004">
      <c r="A24" s="2" t="s">
        <v>28</v>
      </c>
      <c r="C24" s="5">
        <v>7000000</v>
      </c>
      <c r="E24" s="5">
        <v>91432719000</v>
      </c>
      <c r="G24" s="5">
        <v>97138566000</v>
      </c>
      <c r="I24" s="5">
        <v>-5705847000</v>
      </c>
      <c r="K24" s="5">
        <v>7000000</v>
      </c>
      <c r="M24" s="5">
        <v>91432719000</v>
      </c>
      <c r="O24" s="5">
        <v>106784178877</v>
      </c>
      <c r="Q24" s="5">
        <v>-15351459877</v>
      </c>
    </row>
    <row r="25" spans="1:17" ht="21" x14ac:dyDescent="0.55000000000000004">
      <c r="A25" s="2" t="s">
        <v>26</v>
      </c>
      <c r="C25" s="5">
        <v>1349937</v>
      </c>
      <c r="E25" s="5">
        <v>11701410508</v>
      </c>
      <c r="G25" s="5">
        <v>12345524848</v>
      </c>
      <c r="I25" s="5">
        <v>-644114339</v>
      </c>
      <c r="K25" s="5">
        <v>1349937</v>
      </c>
      <c r="M25" s="5">
        <v>11701410508</v>
      </c>
      <c r="O25" s="5">
        <v>9581200806</v>
      </c>
      <c r="Q25" s="5">
        <v>2120209702</v>
      </c>
    </row>
    <row r="26" spans="1:17" ht="21" x14ac:dyDescent="0.55000000000000004">
      <c r="A26" s="2" t="s">
        <v>30</v>
      </c>
      <c r="C26" s="5">
        <v>54931697</v>
      </c>
      <c r="E26" s="5">
        <v>440879586374</v>
      </c>
      <c r="G26" s="5">
        <v>432142809830</v>
      </c>
      <c r="I26" s="5">
        <v>8736776544</v>
      </c>
      <c r="K26" s="5">
        <v>54931697</v>
      </c>
      <c r="M26" s="5">
        <v>440879586374</v>
      </c>
      <c r="O26" s="5">
        <v>433063467132</v>
      </c>
      <c r="Q26" s="5">
        <v>7816119242</v>
      </c>
    </row>
    <row r="27" spans="1:17" ht="21" x14ac:dyDescent="0.55000000000000004">
      <c r="A27" s="2" t="s">
        <v>65</v>
      </c>
      <c r="C27" s="5">
        <v>913500</v>
      </c>
      <c r="E27" s="5">
        <v>872128432065</v>
      </c>
      <c r="G27" s="5">
        <v>865118590329</v>
      </c>
      <c r="I27" s="5">
        <v>7009841736</v>
      </c>
      <c r="K27" s="5">
        <v>913500</v>
      </c>
      <c r="M27" s="5">
        <v>872128432065</v>
      </c>
      <c r="O27" s="5">
        <v>970874497096</v>
      </c>
      <c r="Q27" s="5">
        <v>-98746065030</v>
      </c>
    </row>
    <row r="28" spans="1:17" ht="21" x14ac:dyDescent="0.55000000000000004">
      <c r="A28" s="2" t="s">
        <v>61</v>
      </c>
      <c r="C28" s="5">
        <v>824000</v>
      </c>
      <c r="E28" s="5">
        <v>823850650000</v>
      </c>
      <c r="G28" s="5">
        <v>823850650000</v>
      </c>
      <c r="I28" s="5">
        <v>0</v>
      </c>
      <c r="K28" s="5">
        <v>824000</v>
      </c>
      <c r="M28" s="5">
        <v>823850650000</v>
      </c>
      <c r="O28" s="5">
        <v>897997208500</v>
      </c>
      <c r="Q28" s="5">
        <v>-74146558500</v>
      </c>
    </row>
    <row r="29" spans="1:17" ht="21" x14ac:dyDescent="0.55000000000000004">
      <c r="A29" s="2" t="s">
        <v>68</v>
      </c>
      <c r="C29" s="5">
        <v>47943</v>
      </c>
      <c r="E29" s="5">
        <v>47721817533</v>
      </c>
      <c r="G29" s="5">
        <v>46719990447</v>
      </c>
      <c r="I29" s="5">
        <v>1001827086</v>
      </c>
      <c r="K29" s="5">
        <v>47943</v>
      </c>
      <c r="M29" s="5">
        <v>47721817533</v>
      </c>
      <c r="O29" s="5">
        <v>42277582369</v>
      </c>
      <c r="Q29" s="5">
        <v>5444235164</v>
      </c>
    </row>
    <row r="30" spans="1:17" ht="21" x14ac:dyDescent="0.55000000000000004">
      <c r="A30" s="2" t="s">
        <v>74</v>
      </c>
      <c r="C30" s="5">
        <v>1000</v>
      </c>
      <c r="E30" s="5">
        <v>979822375</v>
      </c>
      <c r="G30" s="5">
        <v>999818750</v>
      </c>
      <c r="I30" s="5">
        <v>-19996375</v>
      </c>
      <c r="K30" s="5">
        <v>1000</v>
      </c>
      <c r="M30" s="5">
        <v>979822375</v>
      </c>
      <c r="O30" s="5">
        <v>1019815125</v>
      </c>
      <c r="Q30" s="5">
        <v>-39992750</v>
      </c>
    </row>
    <row r="31" spans="1:17" ht="21" x14ac:dyDescent="0.55000000000000004">
      <c r="A31" s="2" t="s">
        <v>77</v>
      </c>
      <c r="C31" s="5">
        <v>20000</v>
      </c>
      <c r="E31" s="5">
        <v>19996375000</v>
      </c>
      <c r="G31" s="5">
        <v>19996375000</v>
      </c>
      <c r="I31" s="5">
        <v>0</v>
      </c>
      <c r="K31" s="5">
        <v>20000</v>
      </c>
      <c r="M31" s="5">
        <v>19996375000</v>
      </c>
      <c r="O31" s="5">
        <v>19996375000</v>
      </c>
      <c r="Q31" s="5">
        <v>0</v>
      </c>
    </row>
    <row r="32" spans="1:17" ht="21" x14ac:dyDescent="0.55000000000000004">
      <c r="A32" s="2" t="s">
        <v>80</v>
      </c>
      <c r="C32" s="5">
        <v>2100000</v>
      </c>
      <c r="E32" s="5">
        <v>2003540792400</v>
      </c>
      <c r="G32" s="5">
        <v>2003904000001</v>
      </c>
      <c r="I32" s="5">
        <v>-363207601</v>
      </c>
      <c r="K32" s="5">
        <v>2100000</v>
      </c>
      <c r="M32" s="5">
        <v>2003540792400</v>
      </c>
      <c r="O32" s="5">
        <v>2003904000001</v>
      </c>
      <c r="Q32" s="5">
        <v>-363207601</v>
      </c>
    </row>
    <row r="33" spans="1:17" x14ac:dyDescent="0.45">
      <c r="A33" s="7"/>
      <c r="B33" s="7"/>
      <c r="C33" s="14"/>
      <c r="D33" s="14"/>
      <c r="E33" s="14">
        <f t="shared" ref="E33:I33" si="0">SUM(E8:E32)</f>
        <v>4795100438669</v>
      </c>
      <c r="F33" s="14">
        <f t="shared" si="0"/>
        <v>0</v>
      </c>
      <c r="G33" s="14">
        <f t="shared" si="0"/>
        <v>4829037956656</v>
      </c>
      <c r="H33" s="14">
        <f t="shared" si="0"/>
        <v>0</v>
      </c>
      <c r="I33" s="14">
        <f t="shared" si="0"/>
        <v>-33937517979</v>
      </c>
      <c r="J33" s="14"/>
      <c r="K33" s="14"/>
      <c r="L33" s="14"/>
      <c r="M33" s="14">
        <f t="shared" ref="M33:Q33" si="1">SUM(M8:M32)</f>
        <v>4795100438669</v>
      </c>
      <c r="N33" s="14">
        <f t="shared" si="1"/>
        <v>0</v>
      </c>
      <c r="O33" s="14">
        <f t="shared" si="1"/>
        <v>4900779476673</v>
      </c>
      <c r="P33" s="14">
        <f t="shared" si="1"/>
        <v>0</v>
      </c>
      <c r="Q33" s="14">
        <f t="shared" si="1"/>
        <v>-105679038002</v>
      </c>
    </row>
  </sheetData>
  <sheetProtection algorithmName="SHA-512" hashValue="R9cCX5/b2Clm1Aj5W0BXrzYgq6KPuHWcYdJJ75A/bOJl8/+OC90P3ETcJlxIBmfrI7JVV9K0GzD6nleFPna6rg==" saltValue="djSeEo2mHwCHS4ZA6rLYLw==" spinCount="100000" sheet="1" objects="1" scenarios="1" selectLockedCells="1" autoFilter="0" selectUnlockedCells="1"/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31"/>
  <sheetViews>
    <sheetView rightToLeft="1" view="pageBreakPreview" zoomScaleNormal="100" zoomScaleSheetLayoutView="100" workbookViewId="0">
      <selection activeCell="I29" sqref="I29"/>
    </sheetView>
  </sheetViews>
  <sheetFormatPr defaultRowHeight="18.75" x14ac:dyDescent="0.45"/>
  <cols>
    <col min="1" max="1" width="29.140625" style="1" bestFit="1" customWidth="1"/>
    <col min="2" max="2" width="1" style="1" customWidth="1"/>
    <col min="3" max="3" width="11.2851562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9.28515625" style="1" bestFit="1" customWidth="1"/>
    <col min="8" max="8" width="1" style="1" customWidth="1"/>
    <col min="9" max="9" width="21.85546875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2.140625" style="1" bestFit="1" customWidth="1"/>
    <col min="14" max="14" width="1" style="1" customWidth="1"/>
    <col min="15" max="15" width="22.140625" style="1" bestFit="1" customWidth="1"/>
    <col min="16" max="16" width="1" style="1" customWidth="1"/>
    <col min="17" max="17" width="22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1" x14ac:dyDescent="0.4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1" x14ac:dyDescent="0.45">
      <c r="A3" s="18" t="s">
        <v>130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1" x14ac:dyDescent="0.4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1" x14ac:dyDescent="0.45">
      <c r="A6" s="19" t="s">
        <v>3</v>
      </c>
      <c r="C6" s="20" t="s">
        <v>132</v>
      </c>
      <c r="D6" s="20" t="s">
        <v>132</v>
      </c>
      <c r="E6" s="20" t="s">
        <v>132</v>
      </c>
      <c r="F6" s="20" t="s">
        <v>132</v>
      </c>
      <c r="G6" s="20" t="s">
        <v>132</v>
      </c>
      <c r="H6" s="20" t="s">
        <v>132</v>
      </c>
      <c r="I6" s="20" t="s">
        <v>132</v>
      </c>
      <c r="K6" s="20" t="s">
        <v>133</v>
      </c>
      <c r="L6" s="20" t="s">
        <v>133</v>
      </c>
      <c r="M6" s="20" t="s">
        <v>133</v>
      </c>
      <c r="N6" s="20" t="s">
        <v>133</v>
      </c>
      <c r="O6" s="20" t="s">
        <v>133</v>
      </c>
      <c r="P6" s="20" t="s">
        <v>133</v>
      </c>
      <c r="Q6" s="20" t="s">
        <v>133</v>
      </c>
    </row>
    <row r="7" spans="1:17" ht="21" x14ac:dyDescent="0.45">
      <c r="A7" s="20" t="s">
        <v>3</v>
      </c>
      <c r="C7" s="20" t="s">
        <v>7</v>
      </c>
      <c r="E7" s="20" t="s">
        <v>161</v>
      </c>
      <c r="G7" s="20" t="s">
        <v>162</v>
      </c>
      <c r="I7" s="20" t="s">
        <v>164</v>
      </c>
      <c r="K7" s="20" t="s">
        <v>7</v>
      </c>
      <c r="M7" s="20" t="s">
        <v>161</v>
      </c>
      <c r="O7" s="20" t="s">
        <v>162</v>
      </c>
      <c r="Q7" s="20" t="s">
        <v>164</v>
      </c>
    </row>
    <row r="8" spans="1:17" ht="21" x14ac:dyDescent="0.55000000000000004">
      <c r="A8" s="2" t="s">
        <v>165</v>
      </c>
      <c r="C8" s="5">
        <v>0</v>
      </c>
      <c r="D8" s="5"/>
      <c r="E8" s="5">
        <v>0</v>
      </c>
      <c r="F8" s="5"/>
      <c r="G8" s="5">
        <v>0</v>
      </c>
      <c r="H8" s="5"/>
      <c r="I8" s="5">
        <v>0</v>
      </c>
      <c r="J8" s="5"/>
      <c r="K8" s="5">
        <v>6385</v>
      </c>
      <c r="L8" s="5"/>
      <c r="M8" s="5">
        <v>50612879785</v>
      </c>
      <c r="N8" s="5"/>
      <c r="O8" s="5">
        <v>49993962580</v>
      </c>
      <c r="P8" s="5"/>
      <c r="Q8" s="5">
        <v>618917205</v>
      </c>
    </row>
    <row r="9" spans="1:17" ht="21" x14ac:dyDescent="0.55000000000000004">
      <c r="A9" s="2" t="s">
        <v>166</v>
      </c>
      <c r="C9" s="5">
        <v>0</v>
      </c>
      <c r="D9" s="5"/>
      <c r="E9" s="5">
        <v>0</v>
      </c>
      <c r="F9" s="5"/>
      <c r="G9" s="5">
        <v>0</v>
      </c>
      <c r="H9" s="5"/>
      <c r="I9" s="5">
        <v>0</v>
      </c>
      <c r="J9" s="5"/>
      <c r="K9" s="5">
        <v>100000</v>
      </c>
      <c r="L9" s="5"/>
      <c r="M9" s="5">
        <v>2826782732</v>
      </c>
      <c r="N9" s="5"/>
      <c r="O9" s="5">
        <v>1868814000</v>
      </c>
      <c r="P9" s="5"/>
      <c r="Q9" s="5">
        <v>957968732</v>
      </c>
    </row>
    <row r="10" spans="1:17" ht="21" x14ac:dyDescent="0.55000000000000004">
      <c r="A10" s="2" t="s">
        <v>167</v>
      </c>
      <c r="C10" s="5">
        <v>0</v>
      </c>
      <c r="D10" s="5"/>
      <c r="E10" s="5">
        <v>0</v>
      </c>
      <c r="F10" s="5"/>
      <c r="G10" s="5">
        <v>0</v>
      </c>
      <c r="H10" s="5"/>
      <c r="I10" s="5">
        <v>0</v>
      </c>
      <c r="J10" s="5"/>
      <c r="K10" s="5">
        <v>3049931</v>
      </c>
      <c r="L10" s="5"/>
      <c r="M10" s="5">
        <v>6723210644</v>
      </c>
      <c r="N10" s="5"/>
      <c r="O10" s="5">
        <v>4859949608</v>
      </c>
      <c r="P10" s="5"/>
      <c r="Q10" s="5">
        <v>1863261036</v>
      </c>
    </row>
    <row r="11" spans="1:17" ht="21" x14ac:dyDescent="0.55000000000000004">
      <c r="A11" s="2" t="s">
        <v>168</v>
      </c>
      <c r="C11" s="5">
        <v>0</v>
      </c>
      <c r="D11" s="5"/>
      <c r="E11" s="5">
        <v>0</v>
      </c>
      <c r="F11" s="5"/>
      <c r="G11" s="5">
        <v>0</v>
      </c>
      <c r="H11" s="5"/>
      <c r="I11" s="5">
        <v>0</v>
      </c>
      <c r="J11" s="5"/>
      <c r="K11" s="5">
        <v>1235520</v>
      </c>
      <c r="L11" s="5"/>
      <c r="M11" s="5">
        <v>9238235425</v>
      </c>
      <c r="N11" s="5"/>
      <c r="O11" s="5">
        <v>6411040384</v>
      </c>
      <c r="P11" s="5"/>
      <c r="Q11" s="5">
        <v>2827195041</v>
      </c>
    </row>
    <row r="12" spans="1:17" ht="21" x14ac:dyDescent="0.55000000000000004">
      <c r="A12" s="2" t="s">
        <v>169</v>
      </c>
      <c r="C12" s="5">
        <v>0</v>
      </c>
      <c r="D12" s="5"/>
      <c r="E12" s="5">
        <v>0</v>
      </c>
      <c r="F12" s="5"/>
      <c r="G12" s="5">
        <v>0</v>
      </c>
      <c r="H12" s="5"/>
      <c r="I12" s="5">
        <v>0</v>
      </c>
      <c r="J12" s="5"/>
      <c r="K12" s="5">
        <v>4493796</v>
      </c>
      <c r="L12" s="5"/>
      <c r="M12" s="5">
        <v>43613746869</v>
      </c>
      <c r="N12" s="5"/>
      <c r="O12" s="5">
        <v>31232044753</v>
      </c>
      <c r="P12" s="5"/>
      <c r="Q12" s="5">
        <v>12381702116</v>
      </c>
    </row>
    <row r="13" spans="1:17" ht="21" x14ac:dyDescent="0.55000000000000004">
      <c r="A13" s="2" t="s">
        <v>170</v>
      </c>
      <c r="C13" s="5">
        <v>0</v>
      </c>
      <c r="D13" s="5"/>
      <c r="E13" s="5">
        <v>0</v>
      </c>
      <c r="F13" s="5"/>
      <c r="G13" s="5">
        <v>0</v>
      </c>
      <c r="H13" s="5"/>
      <c r="I13" s="5">
        <v>0</v>
      </c>
      <c r="J13" s="5"/>
      <c r="K13" s="5">
        <v>517840</v>
      </c>
      <c r="L13" s="5"/>
      <c r="M13" s="5">
        <v>2426568553</v>
      </c>
      <c r="N13" s="5"/>
      <c r="O13" s="5">
        <v>1545820832</v>
      </c>
      <c r="P13" s="5"/>
      <c r="Q13" s="5">
        <v>880747721</v>
      </c>
    </row>
    <row r="14" spans="1:17" ht="21" x14ac:dyDescent="0.55000000000000004">
      <c r="A14" s="2" t="s">
        <v>171</v>
      </c>
      <c r="C14" s="5">
        <v>0</v>
      </c>
      <c r="D14" s="5"/>
      <c r="E14" s="5">
        <v>0</v>
      </c>
      <c r="F14" s="5"/>
      <c r="G14" s="5">
        <v>0</v>
      </c>
      <c r="H14" s="5"/>
      <c r="I14" s="5">
        <v>0</v>
      </c>
      <c r="J14" s="5"/>
      <c r="K14" s="5">
        <v>60935</v>
      </c>
      <c r="L14" s="5"/>
      <c r="M14" s="5">
        <v>235384493</v>
      </c>
      <c r="N14" s="5"/>
      <c r="O14" s="5">
        <v>192135769</v>
      </c>
      <c r="P14" s="5"/>
      <c r="Q14" s="5">
        <v>43248724</v>
      </c>
    </row>
    <row r="15" spans="1:17" ht="21" x14ac:dyDescent="0.55000000000000004">
      <c r="A15" s="2" t="s">
        <v>172</v>
      </c>
      <c r="C15" s="5">
        <v>0</v>
      </c>
      <c r="D15" s="5"/>
      <c r="E15" s="5">
        <v>0</v>
      </c>
      <c r="F15" s="5"/>
      <c r="G15" s="5">
        <v>0</v>
      </c>
      <c r="H15" s="5"/>
      <c r="I15" s="5">
        <v>0</v>
      </c>
      <c r="J15" s="5"/>
      <c r="K15" s="5">
        <v>830000</v>
      </c>
      <c r="L15" s="5"/>
      <c r="M15" s="5">
        <v>1945690097</v>
      </c>
      <c r="N15" s="5"/>
      <c r="O15" s="5">
        <v>1313497908</v>
      </c>
      <c r="P15" s="5"/>
      <c r="Q15" s="5">
        <v>632192189</v>
      </c>
    </row>
    <row r="16" spans="1:17" ht="21" x14ac:dyDescent="0.55000000000000004">
      <c r="A16" s="2" t="s">
        <v>173</v>
      </c>
      <c r="C16" s="5">
        <v>0</v>
      </c>
      <c r="D16" s="5"/>
      <c r="E16" s="5">
        <v>0</v>
      </c>
      <c r="F16" s="5"/>
      <c r="G16" s="5">
        <v>0</v>
      </c>
      <c r="H16" s="5"/>
      <c r="I16" s="5">
        <v>0</v>
      </c>
      <c r="J16" s="5"/>
      <c r="K16" s="5">
        <v>390500</v>
      </c>
      <c r="L16" s="5"/>
      <c r="M16" s="5">
        <v>974352127</v>
      </c>
      <c r="N16" s="5"/>
      <c r="O16" s="5">
        <v>643208501</v>
      </c>
      <c r="P16" s="5"/>
      <c r="Q16" s="5">
        <v>331143626</v>
      </c>
    </row>
    <row r="17" spans="1:17" ht="21" x14ac:dyDescent="0.55000000000000004">
      <c r="A17" s="2" t="s">
        <v>174</v>
      </c>
      <c r="C17" s="5">
        <v>0</v>
      </c>
      <c r="D17" s="5"/>
      <c r="E17" s="5">
        <v>0</v>
      </c>
      <c r="F17" s="5"/>
      <c r="G17" s="5">
        <v>0</v>
      </c>
      <c r="H17" s="5"/>
      <c r="I17" s="5">
        <v>0</v>
      </c>
      <c r="J17" s="5"/>
      <c r="K17" s="5">
        <v>350000</v>
      </c>
      <c r="L17" s="5"/>
      <c r="M17" s="5">
        <v>830386720</v>
      </c>
      <c r="N17" s="5"/>
      <c r="O17" s="5">
        <v>566061772</v>
      </c>
      <c r="P17" s="5"/>
      <c r="Q17" s="5">
        <v>264324948</v>
      </c>
    </row>
    <row r="18" spans="1:17" ht="21" x14ac:dyDescent="0.55000000000000004">
      <c r="A18" s="2" t="s">
        <v>28</v>
      </c>
      <c r="C18" s="5">
        <v>0</v>
      </c>
      <c r="D18" s="5"/>
      <c r="E18" s="5">
        <v>0</v>
      </c>
      <c r="F18" s="5"/>
      <c r="G18" s="5">
        <v>0</v>
      </c>
      <c r="H18" s="5"/>
      <c r="I18" s="5">
        <v>0</v>
      </c>
      <c r="J18" s="5"/>
      <c r="K18" s="5">
        <v>5667704</v>
      </c>
      <c r="L18" s="5"/>
      <c r="M18" s="5">
        <v>120415436974</v>
      </c>
      <c r="N18" s="5"/>
      <c r="O18" s="5">
        <v>80463785490</v>
      </c>
      <c r="P18" s="5"/>
      <c r="Q18" s="5">
        <v>39951651484</v>
      </c>
    </row>
    <row r="19" spans="1:17" ht="21" x14ac:dyDescent="0.55000000000000004">
      <c r="A19" s="2" t="s">
        <v>175</v>
      </c>
      <c r="C19" s="5">
        <v>0</v>
      </c>
      <c r="D19" s="5"/>
      <c r="E19" s="5">
        <v>0</v>
      </c>
      <c r="F19" s="5"/>
      <c r="G19" s="5">
        <v>0</v>
      </c>
      <c r="H19" s="5"/>
      <c r="I19" s="5">
        <v>0</v>
      </c>
      <c r="J19" s="5"/>
      <c r="K19" s="5">
        <v>421871</v>
      </c>
      <c r="L19" s="5"/>
      <c r="M19" s="5">
        <v>2280506156</v>
      </c>
      <c r="N19" s="5"/>
      <c r="O19" s="5">
        <v>1627120166</v>
      </c>
      <c r="P19" s="5"/>
      <c r="Q19" s="5">
        <v>653385990</v>
      </c>
    </row>
    <row r="20" spans="1:17" ht="21" x14ac:dyDescent="0.55000000000000004">
      <c r="A20" s="2" t="s">
        <v>176</v>
      </c>
      <c r="C20" s="5">
        <v>0</v>
      </c>
      <c r="D20" s="5"/>
      <c r="E20" s="5">
        <v>0</v>
      </c>
      <c r="F20" s="5"/>
      <c r="G20" s="5">
        <v>0</v>
      </c>
      <c r="H20" s="5"/>
      <c r="I20" s="5">
        <v>0</v>
      </c>
      <c r="J20" s="5"/>
      <c r="K20" s="5">
        <v>2377940</v>
      </c>
      <c r="L20" s="5"/>
      <c r="M20" s="5">
        <v>6176686329</v>
      </c>
      <c r="N20" s="5"/>
      <c r="O20" s="5">
        <v>3916802112</v>
      </c>
      <c r="P20" s="5"/>
      <c r="Q20" s="5">
        <v>2259884217</v>
      </c>
    </row>
    <row r="21" spans="1:17" ht="21" x14ac:dyDescent="0.55000000000000004">
      <c r="A21" s="2" t="s">
        <v>177</v>
      </c>
      <c r="C21" s="5">
        <v>0</v>
      </c>
      <c r="D21" s="5"/>
      <c r="E21" s="5">
        <v>0</v>
      </c>
      <c r="F21" s="5"/>
      <c r="G21" s="5">
        <v>0</v>
      </c>
      <c r="H21" s="5"/>
      <c r="I21" s="5">
        <v>0</v>
      </c>
      <c r="J21" s="5"/>
      <c r="K21" s="5">
        <v>150000</v>
      </c>
      <c r="L21" s="5"/>
      <c r="M21" s="5">
        <v>1777361405</v>
      </c>
      <c r="N21" s="5"/>
      <c r="O21" s="5">
        <v>1142660475</v>
      </c>
      <c r="P21" s="5"/>
      <c r="Q21" s="5">
        <v>634700930</v>
      </c>
    </row>
    <row r="22" spans="1:17" ht="21" x14ac:dyDescent="0.55000000000000004">
      <c r="A22" s="2" t="s">
        <v>178</v>
      </c>
      <c r="C22" s="5">
        <v>0</v>
      </c>
      <c r="D22" s="5"/>
      <c r="E22" s="5">
        <v>0</v>
      </c>
      <c r="F22" s="5"/>
      <c r="G22" s="5">
        <v>0</v>
      </c>
      <c r="H22" s="5"/>
      <c r="I22" s="5">
        <v>0</v>
      </c>
      <c r="J22" s="5"/>
      <c r="K22" s="5">
        <v>910251</v>
      </c>
      <c r="L22" s="5"/>
      <c r="M22" s="5">
        <v>6402734587</v>
      </c>
      <c r="N22" s="5"/>
      <c r="O22" s="5">
        <v>4614658533</v>
      </c>
      <c r="P22" s="5"/>
      <c r="Q22" s="5">
        <v>1788076054</v>
      </c>
    </row>
    <row r="23" spans="1:17" ht="21" x14ac:dyDescent="0.55000000000000004">
      <c r="A23" s="2" t="s">
        <v>179</v>
      </c>
      <c r="C23" s="5">
        <v>0</v>
      </c>
      <c r="D23" s="5"/>
      <c r="E23" s="5">
        <v>0</v>
      </c>
      <c r="F23" s="5"/>
      <c r="G23" s="5">
        <v>0</v>
      </c>
      <c r="H23" s="5"/>
      <c r="I23" s="5">
        <v>0</v>
      </c>
      <c r="J23" s="5"/>
      <c r="K23" s="5">
        <v>355000</v>
      </c>
      <c r="L23" s="5"/>
      <c r="M23" s="5">
        <v>1359118195</v>
      </c>
      <c r="N23" s="5"/>
      <c r="O23" s="5">
        <v>1015963832</v>
      </c>
      <c r="P23" s="5"/>
      <c r="Q23" s="5">
        <v>343154363</v>
      </c>
    </row>
    <row r="24" spans="1:17" ht="21" x14ac:dyDescent="0.55000000000000004">
      <c r="A24" s="2" t="s">
        <v>180</v>
      </c>
      <c r="C24" s="5">
        <v>0</v>
      </c>
      <c r="D24" s="5"/>
      <c r="E24" s="5">
        <v>0</v>
      </c>
      <c r="F24" s="5"/>
      <c r="G24" s="5">
        <v>0</v>
      </c>
      <c r="H24" s="5"/>
      <c r="I24" s="5">
        <v>0</v>
      </c>
      <c r="J24" s="5"/>
      <c r="K24" s="5">
        <v>544352</v>
      </c>
      <c r="L24" s="5"/>
      <c r="M24" s="5">
        <v>1638585891</v>
      </c>
      <c r="N24" s="5"/>
      <c r="O24" s="5">
        <v>1035690484</v>
      </c>
      <c r="P24" s="5"/>
      <c r="Q24" s="5">
        <v>602895407</v>
      </c>
    </row>
    <row r="25" spans="1:17" ht="21" x14ac:dyDescent="0.55000000000000004">
      <c r="A25" s="2" t="s">
        <v>181</v>
      </c>
      <c r="C25" s="5">
        <v>0</v>
      </c>
      <c r="D25" s="5"/>
      <c r="E25" s="5">
        <v>0</v>
      </c>
      <c r="F25" s="5"/>
      <c r="G25" s="5">
        <v>0</v>
      </c>
      <c r="H25" s="5"/>
      <c r="I25" s="5">
        <v>0</v>
      </c>
      <c r="J25" s="5"/>
      <c r="K25" s="5">
        <v>20858</v>
      </c>
      <c r="L25" s="5"/>
      <c r="M25" s="5">
        <v>307530352</v>
      </c>
      <c r="N25" s="5"/>
      <c r="O25" s="5">
        <v>230768250</v>
      </c>
      <c r="P25" s="5"/>
      <c r="Q25" s="5">
        <v>76762102</v>
      </c>
    </row>
    <row r="26" spans="1:17" ht="21" x14ac:dyDescent="0.55000000000000004">
      <c r="A26" s="2" t="s">
        <v>182</v>
      </c>
      <c r="C26" s="5">
        <v>0</v>
      </c>
      <c r="D26" s="5"/>
      <c r="E26" s="5">
        <v>0</v>
      </c>
      <c r="F26" s="5"/>
      <c r="G26" s="5">
        <v>0</v>
      </c>
      <c r="H26" s="5"/>
      <c r="I26" s="5">
        <v>0</v>
      </c>
      <c r="J26" s="5"/>
      <c r="K26" s="5">
        <v>195</v>
      </c>
      <c r="L26" s="5"/>
      <c r="M26" s="5">
        <v>3849659</v>
      </c>
      <c r="N26" s="5"/>
      <c r="O26" s="5">
        <v>2585822</v>
      </c>
      <c r="P26" s="5"/>
      <c r="Q26" s="5">
        <v>1263837</v>
      </c>
    </row>
    <row r="27" spans="1:17" ht="21" x14ac:dyDescent="0.55000000000000004">
      <c r="A27" s="2" t="s">
        <v>16</v>
      </c>
      <c r="C27" s="5">
        <v>0</v>
      </c>
      <c r="D27" s="5"/>
      <c r="E27" s="5">
        <v>0</v>
      </c>
      <c r="F27" s="5"/>
      <c r="G27" s="5">
        <v>0</v>
      </c>
      <c r="H27" s="5"/>
      <c r="I27" s="5">
        <v>0</v>
      </c>
      <c r="J27" s="5"/>
      <c r="K27" s="5">
        <v>1</v>
      </c>
      <c r="L27" s="5"/>
      <c r="M27" s="5">
        <v>1</v>
      </c>
      <c r="N27" s="5"/>
      <c r="O27" s="5">
        <v>2546</v>
      </c>
      <c r="P27" s="5"/>
      <c r="Q27" s="5">
        <v>-2545</v>
      </c>
    </row>
    <row r="28" spans="1:17" ht="21" x14ac:dyDescent="0.55000000000000004">
      <c r="A28" s="2" t="s">
        <v>32</v>
      </c>
      <c r="C28" s="5">
        <v>0</v>
      </c>
      <c r="D28" s="5"/>
      <c r="E28" s="5">
        <v>0</v>
      </c>
      <c r="F28" s="5"/>
      <c r="G28" s="5">
        <v>0</v>
      </c>
      <c r="H28" s="5"/>
      <c r="I28" s="5">
        <v>0</v>
      </c>
      <c r="J28" s="5"/>
      <c r="K28" s="5">
        <v>254642</v>
      </c>
      <c r="L28" s="5"/>
      <c r="M28" s="5">
        <v>1866867354</v>
      </c>
      <c r="N28" s="5"/>
      <c r="O28" s="5">
        <v>937639341</v>
      </c>
      <c r="P28" s="5"/>
      <c r="Q28" s="5">
        <v>929228013</v>
      </c>
    </row>
    <row r="29" spans="1:17" ht="21" x14ac:dyDescent="0.55000000000000004">
      <c r="A29" s="2" t="s">
        <v>183</v>
      </c>
      <c r="C29" s="5">
        <v>0</v>
      </c>
      <c r="D29" s="5"/>
      <c r="E29" s="5">
        <v>0</v>
      </c>
      <c r="F29" s="5"/>
      <c r="G29" s="5">
        <v>0</v>
      </c>
      <c r="H29" s="5"/>
      <c r="I29" s="5">
        <v>0</v>
      </c>
      <c r="J29" s="5"/>
      <c r="K29" s="5">
        <v>8601977</v>
      </c>
      <c r="L29" s="5"/>
      <c r="M29" s="5">
        <v>35304781728</v>
      </c>
      <c r="N29" s="5"/>
      <c r="O29" s="5">
        <v>-13641435782</v>
      </c>
      <c r="P29" s="5"/>
      <c r="Q29" s="5">
        <v>48946217510</v>
      </c>
    </row>
    <row r="30" spans="1:17" ht="21" x14ac:dyDescent="0.55000000000000004">
      <c r="A30" s="2" t="s">
        <v>71</v>
      </c>
      <c r="C30" s="5">
        <v>1900000</v>
      </c>
      <c r="D30" s="5"/>
      <c r="E30" s="5">
        <v>1900000000000</v>
      </c>
      <c r="F30" s="5"/>
      <c r="G30" s="5">
        <v>1899728124970</v>
      </c>
      <c r="H30" s="5"/>
      <c r="I30" s="5">
        <v>271875030</v>
      </c>
      <c r="J30" s="5"/>
      <c r="K30" s="5">
        <v>1900000</v>
      </c>
      <c r="L30" s="5"/>
      <c r="M30" s="5">
        <v>1900000000000</v>
      </c>
      <c r="N30" s="5"/>
      <c r="O30" s="5">
        <v>1899728124970</v>
      </c>
      <c r="P30" s="5"/>
      <c r="Q30" s="5">
        <v>271875030</v>
      </c>
    </row>
    <row r="31" spans="1:17" x14ac:dyDescent="0.45">
      <c r="A31" s="7"/>
      <c r="B31" s="7"/>
      <c r="C31" s="7"/>
      <c r="D31" s="7"/>
      <c r="E31" s="8">
        <f t="shared" ref="E31:I31" si="0">SUM(E8:E30)</f>
        <v>1900000000000</v>
      </c>
      <c r="F31" s="8">
        <f t="shared" si="0"/>
        <v>0</v>
      </c>
      <c r="G31" s="8">
        <f t="shared" si="0"/>
        <v>1899728124970</v>
      </c>
      <c r="H31" s="8">
        <f t="shared" si="0"/>
        <v>0</v>
      </c>
      <c r="I31" s="8">
        <f t="shared" si="0"/>
        <v>271875030</v>
      </c>
      <c r="J31" s="7"/>
      <c r="K31" s="7"/>
      <c r="L31" s="7"/>
      <c r="M31" s="8">
        <f t="shared" ref="M31:Q31" si="1">SUM(M8:M30)</f>
        <v>2196960696076</v>
      </c>
      <c r="N31" s="8">
        <f t="shared" si="1"/>
        <v>0</v>
      </c>
      <c r="O31" s="8">
        <f t="shared" si="1"/>
        <v>2079700902346</v>
      </c>
      <c r="P31" s="8">
        <f t="shared" si="1"/>
        <v>0</v>
      </c>
      <c r="Q31" s="8">
        <f t="shared" si="1"/>
        <v>117259793730</v>
      </c>
    </row>
  </sheetData>
  <sheetProtection algorithmName="SHA-512" hashValue="3AS558vEx/weLPVK4IcymNgu+an7VT+RjF3gYiiEHFZwYjFFP+1oiTKLrkiZAdaMzozO5yiLtuQnEw66vJ8XGg==" saltValue="aEGeEhtZwIuWwSYYfEH2iQ==" spinCount="100000" sheet="1" objects="1" scenarios="1" selectLockedCells="1" autoFilter="0" selectUnlockedCells="1"/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'اوراق مشارکت'!Print_Area</vt:lpstr>
      <vt:lpstr>'تعدیل قیمت'!Print_Area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سپرده!Print_Area</vt:lpstr>
      <vt:lpstr>'سرمایه‌گذاری در اوراق بهادار'!Print_Area</vt:lpstr>
      <vt:lpstr>سهام!Print_Area</vt:lpstr>
      <vt:lpstr>'سود اوراق بهادار و سپرده بانکی'!Print_Area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Shirin 2090. Shayan</dc:creator>
  <cp:lastModifiedBy>Sahar Sadat Akhlaghi</cp:lastModifiedBy>
  <dcterms:created xsi:type="dcterms:W3CDTF">2023-08-26T08:24:47Z</dcterms:created>
  <dcterms:modified xsi:type="dcterms:W3CDTF">2023-08-30T07:24:45Z</dcterms:modified>
</cp:coreProperties>
</file>