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011465263\Desktop\گزارش پرتفو شهریور 1402\"/>
    </mc:Choice>
  </mc:AlternateContent>
  <xr:revisionPtr revIDLastSave="0" documentId="13_ncr:1_{FC4442D3-653D-4A67-B784-74CF3DC372E0}" xr6:coauthVersionLast="47" xr6:coauthVersionMax="47" xr10:uidLastSave="{00000000-0000-0000-0000-000000000000}"/>
  <bookViews>
    <workbookView xWindow="14445" yWindow="60" windowWidth="13905" windowHeight="1497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2">'اوراق مشارکت'!$A$1:$AK$15</definedName>
    <definedName name="_xlnm.Print_Area" localSheetId="3">'تعدیل قیمت'!$A$1:$M$10</definedName>
    <definedName name="_xlnm.Print_Area" localSheetId="13">'جمع درآمدها'!$A$1:$G$10</definedName>
    <definedName name="_xlnm.Print_Area" localSheetId="11">'درآمد سپرده بانکی'!$A$1:$K$27</definedName>
    <definedName name="_xlnm.Print_Area" localSheetId="6">'درآمد سود سهام'!$A$1:$S$22</definedName>
    <definedName name="_xlnm.Print_Area" localSheetId="7">'درآمد ناشی از تغییر قیمت اوراق'!$A$1:$Q$29</definedName>
    <definedName name="_xlnm.Print_Area" localSheetId="8">'درآمد ناشی از فروش'!$A$1:$Q$39</definedName>
    <definedName name="_xlnm.Print_Area" localSheetId="12">'سایر درآمدها'!$A$1:$E$12</definedName>
    <definedName name="_xlnm.Print_Area" localSheetId="4">سپرده!$A$1:$S$20</definedName>
    <definedName name="_xlnm.Print_Area" localSheetId="10">'سرمایه‌گذاری در اوراق بهادار'!$A$1:$Q$15</definedName>
    <definedName name="_xlnm.Print_Area" localSheetId="9">'سرمایه‌گذاری در سهام'!$A$1:$U$51</definedName>
    <definedName name="_xlnm.Print_Area" localSheetId="0">سهام!$A$1:$Y$34</definedName>
    <definedName name="_xlnm.Print_Area" localSheetId="5">'سود اوراق بهادار و سپرده بانکی'!$A$1:$S$33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C12" i="14"/>
  <c r="E12" i="14"/>
  <c r="E27" i="13"/>
  <c r="I27" i="13"/>
  <c r="C15" i="12"/>
  <c r="E15" i="12"/>
  <c r="G15" i="12"/>
  <c r="I15" i="12"/>
  <c r="K15" i="12"/>
  <c r="M15" i="12"/>
  <c r="O15" i="12"/>
  <c r="Q15" i="12"/>
  <c r="C51" i="11"/>
  <c r="E51" i="11"/>
  <c r="G51" i="11"/>
  <c r="I51" i="11"/>
  <c r="M51" i="11"/>
  <c r="O51" i="11"/>
  <c r="Q51" i="11"/>
  <c r="S51" i="11"/>
  <c r="E39" i="10"/>
  <c r="G39" i="10"/>
  <c r="I39" i="10"/>
  <c r="M39" i="10"/>
  <c r="O39" i="10"/>
  <c r="Q39" i="10"/>
  <c r="E29" i="9"/>
  <c r="G29" i="9"/>
  <c r="I29" i="9"/>
  <c r="M29" i="9"/>
  <c r="O29" i="9"/>
  <c r="Q29" i="9"/>
  <c r="O22" i="8"/>
  <c r="Q22" i="8"/>
  <c r="S22" i="8"/>
  <c r="I33" i="7"/>
  <c r="K33" i="7"/>
  <c r="M33" i="7"/>
  <c r="O33" i="7"/>
  <c r="Q33" i="7"/>
  <c r="S33" i="7"/>
  <c r="Q20" i="6"/>
  <c r="K20" i="6"/>
  <c r="M20" i="6"/>
  <c r="O20" i="6"/>
  <c r="K10" i="4"/>
  <c r="S15" i="3"/>
  <c r="Q15" i="3"/>
  <c r="AG15" i="3"/>
  <c r="AI15" i="3"/>
  <c r="E34" i="1"/>
  <c r="G34" i="1"/>
  <c r="K34" i="1"/>
  <c r="O34" i="1"/>
  <c r="U34" i="1"/>
  <c r="W34" i="1"/>
</calcChain>
</file>

<file path=xl/sharedStrings.xml><?xml version="1.0" encoding="utf-8"?>
<sst xmlns="http://schemas.openxmlformats.org/spreadsheetml/2006/main" count="806" uniqueCount="225">
  <si>
    <t>صندوق سرمایه‌گذاری تداوم اطمینان تمدن</t>
  </si>
  <si>
    <t>صورت وضعیت پورتفوی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</si>
  <si>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</si>
  <si>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</si>
  <si>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</si>
  <si>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</si>
  <si>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</si>
  <si>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</si>
  <si>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</si>
  <si>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</si>
  <si>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</si>
  <si>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</si>
  <si>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</si>
  <si>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</si>
  <si>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</si>
  <si>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آتیه داده پرداز</t>
  </si>
  <si>
    <t>بانک ملت</t>
  </si>
  <si>
    <t>پالایش نفت اصفهان</t>
  </si>
  <si>
    <t>پدیده شیمی قرن</t>
  </si>
  <si>
    <t>پلی پروپیلن جم - جم پیلن</t>
  </si>
  <si>
    <t>س. نفت و گاز و پتروشیمی تأمین</t>
  </si>
  <si>
    <t>سایپا</t>
  </si>
  <si>
    <t>سرمایه گذاری تامین اجتماعی</t>
  </si>
  <si>
    <t>سرمایه گذاری مس سرچشمه</t>
  </si>
  <si>
    <t>سرمایه‌گذاری‌غدیر(هلدینگ‌</t>
  </si>
  <si>
    <t>صنایع پتروشیمی خلیج فارس</t>
  </si>
  <si>
    <t>صنایع شیمیایی کیمیاگران امروز</t>
  </si>
  <si>
    <t>صندوق س.آرمان آتیه درخشان مس-س</t>
  </si>
  <si>
    <t>فرآوری معدنی اپال کانی پارس</t>
  </si>
  <si>
    <t>فولاد هرمزگان جنوب</t>
  </si>
  <si>
    <t>گروه توسعه مالی مهرآیندگان</t>
  </si>
  <si>
    <t>گروه مپنا (سهامی عام)</t>
  </si>
  <si>
    <t>لیزینگ پارسیان</t>
  </si>
  <si>
    <t>ملی‌ صنایع‌ مس‌ ایران‌</t>
  </si>
  <si>
    <t>بانک‌اقتصادنوین‌</t>
  </si>
  <si>
    <t>کشتیرانی جمهوری اسلامی ایران</t>
  </si>
  <si>
    <t>فولاد  خوزستان</t>
  </si>
  <si>
    <t>سرمایه گذاری خوارزمی</t>
  </si>
  <si>
    <t>ذوب آهن اصفهان</t>
  </si>
  <si>
    <t>پالایش نفت شیراز</t>
  </si>
  <si>
    <t>تعداد اوراق تبعی</t>
  </si>
  <si>
    <t>قیمت اعمال</t>
  </si>
  <si>
    <t>تاریخ اعمال</t>
  </si>
  <si>
    <t>نرخ موثر</t>
  </si>
  <si>
    <t>اختیارف ت­ وبملت-1727-02/08/30</t>
  </si>
  <si>
    <t>1402/08/30</t>
  </si>
  <si>
    <t/>
  </si>
  <si>
    <t>اختیارف ت ومهان-8862-02/10/23</t>
  </si>
  <si>
    <t>1402/10/23</t>
  </si>
  <si>
    <t>اختیارف ت­ فملی-2635-02/08/28</t>
  </si>
  <si>
    <t>1402/08/28</t>
  </si>
  <si>
    <t>اختیارف ت­ فارس-6050-02/09/04</t>
  </si>
  <si>
    <t>1402/09/04</t>
  </si>
  <si>
    <t>اختیارف ت­ شپنا-4047-02/08/28</t>
  </si>
  <si>
    <t>اختیارف ت­ تاپیکو6620-02/09/07</t>
  </si>
  <si>
    <t>1402/09/07</t>
  </si>
  <si>
    <t>اختیارف ت­ خساپا-1608-02/09/05</t>
  </si>
  <si>
    <t>1402/09/05</t>
  </si>
  <si>
    <t>اختیارف ت­ شستا-739-02/08/29</t>
  </si>
  <si>
    <t>1402/08/29</t>
  </si>
  <si>
    <t>اختیارف ت فخوز-4433-03/06/21</t>
  </si>
  <si>
    <t>1403/06/21</t>
  </si>
  <si>
    <t>اختیارف ت وخارزم-6897-03/06/10</t>
  </si>
  <si>
    <t>1403/06/10</t>
  </si>
  <si>
    <t>اختیارف ت حکشتی-18071-03/06/24</t>
  </si>
  <si>
    <t>1403/06/24</t>
  </si>
  <si>
    <t>اختیارف ت ونوین-7194-03/06/19</t>
  </si>
  <si>
    <t>1403/06/19</t>
  </si>
  <si>
    <t>اختیارف ت شراز-17252-03/06/18</t>
  </si>
  <si>
    <t>1403/06/18</t>
  </si>
  <si>
    <t>اختیارف ت خساپا-3216-03/06/26</t>
  </si>
  <si>
    <t>1403/06/26</t>
  </si>
  <si>
    <t>اختیارف ت شستا-1694-03/06/27</t>
  </si>
  <si>
    <t>1403/06/27</t>
  </si>
  <si>
    <t>اختیارف ت ذوب-4256-03/06/21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</si>
  <si>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</si>
  <si>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</si>
  <si>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</si>
  <si>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</si>
  <si>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</si>
  <si>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</si>
  <si>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</si>
  <si>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</si>
  <si>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تمدن14021206</t>
  </si>
  <si>
    <t>بله</t>
  </si>
  <si>
    <t>1398/12/06</t>
  </si>
  <si>
    <t>1402/12/06</t>
  </si>
  <si>
    <t>اجاره ریل پردازسیر021212</t>
  </si>
  <si>
    <t>1397/12/12</t>
  </si>
  <si>
    <t>1402/12/12</t>
  </si>
  <si>
    <t>اسنادخزانه-م8بودجه99-020606</t>
  </si>
  <si>
    <t>1399/07/06</t>
  </si>
  <si>
    <t>1402/06/06</t>
  </si>
  <si>
    <t>مرابحه عام دولت131-ش.خ040410</t>
  </si>
  <si>
    <t>1402/05/10</t>
  </si>
  <si>
    <t>1404/04/07</t>
  </si>
  <si>
    <t>مرابحه کرمان موتور14030915</t>
  </si>
  <si>
    <t>1400/09/15</t>
  </si>
  <si>
    <t>1403/09/15</t>
  </si>
  <si>
    <t>مشارکت ش اردبیل47-3ماهه18%</t>
  </si>
  <si>
    <t>1400/07/10</t>
  </si>
  <si>
    <t>1404/07/09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</si>
  <si>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</si>
  <si>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</si>
  <si>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</si>
  <si>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</si>
  <si>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</si>
  <si>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Other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</si>
  <si>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</si>
  <si>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</si>
  <si>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</si>
  <si>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</si>
  <si>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</si>
  <si>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</si>
  <si>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</si>
  <si>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</si>
  <si>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</si>
  <si>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بورس کالا</t>
  </si>
  <si>
    <t>104456251</t>
  </si>
  <si>
    <t>سپرده کوتاه مدت</t>
  </si>
  <si>
    <t>1398/05/09</t>
  </si>
  <si>
    <t>بانک توسعه صادرات ایران مرکزی</t>
  </si>
  <si>
    <t xml:space="preserve">0200051454006 </t>
  </si>
  <si>
    <t>1400/02/21</t>
  </si>
  <si>
    <t>بانک خاورمیانه دروس</t>
  </si>
  <si>
    <t>1011-10-810-707074799</t>
  </si>
  <si>
    <t>1401/06/30</t>
  </si>
  <si>
    <t>بانک پاسارگاد شهید بهزادی</t>
  </si>
  <si>
    <t xml:space="preserve">378.8100.14069480.1 </t>
  </si>
  <si>
    <t>1401/10/17</t>
  </si>
  <si>
    <t xml:space="preserve">378.9012.14069480.4 </t>
  </si>
  <si>
    <t>سپرده بلند مدت</t>
  </si>
  <si>
    <t>1401/10/18</t>
  </si>
  <si>
    <t>بانک صادرات میدان فرهنگ</t>
  </si>
  <si>
    <t>0218175230008</t>
  </si>
  <si>
    <t>1402/04/21</t>
  </si>
  <si>
    <t>0406774560008</t>
  </si>
  <si>
    <t>6175001164</t>
  </si>
  <si>
    <t>1402/04/26</t>
  </si>
  <si>
    <t>378.307.14069480.2</t>
  </si>
  <si>
    <t>1402/05/19</t>
  </si>
  <si>
    <t>406809785005</t>
  </si>
  <si>
    <t>6175001237</t>
  </si>
  <si>
    <t>406827268006</t>
  </si>
  <si>
    <t>1402/06/01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</si>
  <si>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</si>
  <si>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</si>
  <si>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</si>
  <si>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</si>
  <si>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</si>
  <si>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</si>
  <si>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</si>
  <si>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</si>
  <si>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</si>
  <si>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دولت95-ش.خ020514</t>
  </si>
  <si>
    <t>1402/05/14</t>
  </si>
  <si>
    <t>بانک شهر بلوار کشاورز</t>
  </si>
  <si>
    <t>بانک پاسارگاد شهران</t>
  </si>
  <si>
    <t>بانک صادرات میدان اسدآبادی</t>
  </si>
  <si>
    <t>بانک رفاه صالح زاهدان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</si>
  <si>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</si>
  <si>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</si>
  <si>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</si>
  <si>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</si>
  <si>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</si>
  <si>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</si>
  <si>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1402/06/19</t>
  </si>
  <si>
    <t>1402/01/31</t>
  </si>
  <si>
    <t>1402/04/31</t>
  </si>
  <si>
    <t>1402/04/30</t>
  </si>
  <si>
    <t>1402/03/31</t>
  </si>
  <si>
    <t>1402/03/30</t>
  </si>
  <si>
    <t>1402/04/25</t>
  </si>
  <si>
    <t>1402/04/24</t>
  </si>
  <si>
    <t>1401/12/24</t>
  </si>
  <si>
    <t>1402/02/27</t>
  </si>
  <si>
    <t>1402/04/13</t>
  </si>
  <si>
    <t>1402/02/18</t>
  </si>
  <si>
    <t>1402/04/28</t>
  </si>
  <si>
    <t>بهای فروش</t>
  </si>
  <si>
    <t>ارزش دفتری</t>
  </si>
  <si>
    <t>سود و زیان ناشی از تغییر قیمت</t>
  </si>
  <si>
    <t>سود و زیان ناشی از فروش</t>
  </si>
  <si>
    <t>بانک‌پارسیان‌</t>
  </si>
  <si>
    <t>ایران‌ خودرو</t>
  </si>
  <si>
    <t>ملی‌ سرب‌وروی‌ ایران‌</t>
  </si>
  <si>
    <t>سرمایه‌ گذاری‌ پارس‌ توشه‌</t>
  </si>
  <si>
    <t>لامیران‌</t>
  </si>
  <si>
    <t>معدنی‌وصنعتی‌چادرملو</t>
  </si>
  <si>
    <t>سیمان آبیک</t>
  </si>
  <si>
    <t>بانک تجارت</t>
  </si>
  <si>
    <t>بانک صادرات ایران</t>
  </si>
  <si>
    <t>افرانت</t>
  </si>
  <si>
    <t>ریل پردازسیر</t>
  </si>
  <si>
    <t>پالایش نفت تهران</t>
  </si>
  <si>
    <t>ح . س.نفت وگازوپتروشیمی تأمین</t>
  </si>
  <si>
    <t>بیمه معلم</t>
  </si>
  <si>
    <t>توسعه مولد نیروگاهی جهرم</t>
  </si>
  <si>
    <t>تولیدی فولاد سپید فراب کویر</t>
  </si>
  <si>
    <t>پیشگامان فن آوری و دانش آرامیس</t>
  </si>
  <si>
    <t>صندوق ثروت آفرین تمدن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</si>
  <si>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</si>
  <si>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</si>
  <si>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</si>
  <si>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</si>
  <si>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</si>
  <si>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</si>
  <si>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</si>
  <si>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</si>
  <si>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</si>
  <si>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</si>
  <si>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700794079668</t>
  </si>
  <si>
    <t>308-8100-140699480-1</t>
  </si>
  <si>
    <t>02-16817358-00-1</t>
  </si>
  <si>
    <t>378.9012.14069480.2</t>
  </si>
  <si>
    <t>341774248</t>
  </si>
  <si>
    <t xml:space="preserve">378.9012.14069480.3 </t>
  </si>
  <si>
    <t>378.420.14069480.1</t>
  </si>
  <si>
    <t>378.307.14069480.1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</si>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</sst>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_);\(0.00\)"/>
    <numFmt numFmtId="166" formatCode="_(* #,##0.0_);_(* \(#,##0.0\);_(* &quot;-&quot;??_);_(@_)"/>
  </numFmts>
  <fonts count="6">
    <font>
      <sz val="11"/>
      <name val="Calibri"/>
    </font>
    <font>
      <sz val="12"/>
      <name val="B Nazanin"/>
    </font>
    <font>
      <sz val="11"/>
      <name val="Calibri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3" fontId="3" fillId="0" borderId="0" xfId="0" applyNumberFormat="1" applyFont="1"/>
    <xf numFmtId="43" fontId="3" fillId="0" borderId="0" xfId="1" applyFont="1"/>
    <xf numFmtId="164" fontId="3" fillId="0" borderId="0" xfId="1" applyNumberFormat="1" applyFont="1"/>
    <xf numFmtId="43" fontId="3" fillId="0" borderId="0" xfId="1" applyNumberFormat="1" applyFont="1"/>
    <xf numFmtId="0" fontId="3" fillId="0" borderId="2" xfId="0" applyFont="1" applyBorder="1"/>
    <xf numFmtId="164" fontId="3" fillId="0" borderId="2" xfId="0" applyNumberFormat="1" applyFont="1" applyBorder="1"/>
    <xf numFmtId="165" fontId="3" fillId="0" borderId="0" xfId="0" applyNumberFormat="1" applyFont="1"/>
    <xf numFmtId="164" fontId="3" fillId="0" borderId="2" xfId="1" applyNumberFormat="1" applyFont="1" applyBorder="1"/>
    <xf numFmtId="3" fontId="3" fillId="0" borderId="2" xfId="0" applyNumberFormat="1" applyFont="1" applyBorder="1"/>
    <xf numFmtId="164" fontId="3" fillId="0" borderId="0" xfId="1" applyNumberFormat="1" applyFont="1" applyAlignment="1">
      <alignment horizontal="right"/>
    </xf>
    <xf numFmtId="166" fontId="3" fillId="0" borderId="0" xfId="1" applyNumberFormat="1" applyFont="1"/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4"/>
  <sheetViews>
    <sheetView rightToLeft="1" tabSelected="1" view="pageBreakPreview" topLeftCell="A4" zoomScale="89" zoomScaleNormal="100" zoomScaleSheetLayoutView="89" workbookViewId="0">
      <selection activeCell="H39" sqref="H39:I39"/>
    </sheetView>
  </sheetViews>
  <sheetFormatPr defaultRowHeight="18.75"/>
  <cols>
    <col min="1" max="1" width="33.28515625" style="2" bestFit="1" customWidth="1"/>
    <col min="2" max="2" width="1" style="2" customWidth="1"/>
    <col min="3" max="3" width="16.5703125" style="2" bestFit="1" customWidth="1"/>
    <col min="4" max="4" width="1" style="2" customWidth="1"/>
    <col min="5" max="5" width="21.85546875" style="2" bestFit="1" customWidth="1"/>
    <col min="6" max="6" width="1" style="2" customWidth="1"/>
    <col min="7" max="7" width="21.5703125" style="2" bestFit="1" customWidth="1"/>
    <col min="8" max="8" width="1" style="2" customWidth="1"/>
    <col min="9" max="9" width="16.5703125" style="2" bestFit="1" customWidth="1"/>
    <col min="10" max="10" width="1" style="2" customWidth="1"/>
    <col min="11" max="11" width="20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20.5703125" style="2" bestFit="1" customWidth="1"/>
    <col min="16" max="16" width="1" style="2" customWidth="1"/>
    <col min="17" max="17" width="16.5703125" style="2" bestFit="1" customWidth="1"/>
    <col min="18" max="18" width="1" style="2" customWidth="1"/>
    <col min="19" max="19" width="13" style="2" bestFit="1" customWidth="1"/>
    <col min="20" max="20" width="1" style="2" customWidth="1"/>
    <col min="21" max="21" width="21.85546875" style="2" bestFit="1" customWidth="1"/>
    <col min="22" max="22" width="1" style="2" customWidth="1"/>
    <col min="23" max="23" width="22" style="2" bestFit="1" customWidth="1"/>
    <col min="24" max="24" width="1" style="2" customWidth="1"/>
    <col min="25" max="25" width="27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1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1">
      <c r="A6" s="15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1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1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 ht="21">
      <c r="A9" s="3" t="s">
        <v>15</v>
      </c>
      <c r="C9" s="6">
        <v>14152500</v>
      </c>
      <c r="D9" s="6"/>
      <c r="E9" s="6">
        <v>199767895368</v>
      </c>
      <c r="F9" s="6"/>
      <c r="G9" s="6">
        <v>67527804600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14152500</v>
      </c>
      <c r="R9" s="6"/>
      <c r="S9" s="6">
        <v>5300</v>
      </c>
      <c r="T9" s="6"/>
      <c r="U9" s="6">
        <v>199767895368</v>
      </c>
      <c r="V9" s="6"/>
      <c r="W9" s="6">
        <v>74561950912.5</v>
      </c>
      <c r="X9" s="6"/>
      <c r="Y9" s="7">
        <v>0.96</v>
      </c>
    </row>
    <row r="10" spans="1:25" ht="21">
      <c r="A10" s="3" t="s">
        <v>16</v>
      </c>
      <c r="C10" s="6">
        <v>413452</v>
      </c>
      <c r="D10" s="6"/>
      <c r="E10" s="6">
        <v>1439812964</v>
      </c>
      <c r="F10" s="6"/>
      <c r="G10" s="6">
        <v>1785349076.8464</v>
      </c>
      <c r="H10" s="6"/>
      <c r="I10" s="6">
        <v>0</v>
      </c>
      <c r="J10" s="6"/>
      <c r="K10" s="6">
        <v>0</v>
      </c>
      <c r="L10" s="6"/>
      <c r="M10" s="6">
        <v>-413452</v>
      </c>
      <c r="N10" s="6"/>
      <c r="O10" s="6">
        <v>1918743527</v>
      </c>
      <c r="P10" s="6"/>
      <c r="Q10" s="6">
        <v>0</v>
      </c>
      <c r="R10" s="6"/>
      <c r="S10" s="6">
        <v>0</v>
      </c>
      <c r="T10" s="6"/>
      <c r="U10" s="6">
        <v>0</v>
      </c>
      <c r="V10" s="6"/>
      <c r="W10" s="6">
        <v>0</v>
      </c>
      <c r="X10" s="6"/>
      <c r="Y10" s="7">
        <v>0</v>
      </c>
    </row>
    <row r="11" spans="1:25" ht="21">
      <c r="A11" s="3" t="s">
        <v>17</v>
      </c>
      <c r="C11" s="6">
        <v>300439</v>
      </c>
      <c r="D11" s="6"/>
      <c r="E11" s="6">
        <v>1979828989</v>
      </c>
      <c r="F11" s="6"/>
      <c r="G11" s="6">
        <v>2057708062.9755001</v>
      </c>
      <c r="H11" s="6"/>
      <c r="I11" s="6">
        <v>0</v>
      </c>
      <c r="J11" s="6"/>
      <c r="K11" s="6">
        <v>0</v>
      </c>
      <c r="L11" s="6"/>
      <c r="M11" s="6">
        <v>-300439</v>
      </c>
      <c r="N11" s="6"/>
      <c r="O11" s="6">
        <v>2497724057</v>
      </c>
      <c r="P11" s="6"/>
      <c r="Q11" s="6">
        <v>0</v>
      </c>
      <c r="R11" s="6"/>
      <c r="S11" s="6">
        <v>0</v>
      </c>
      <c r="T11" s="6"/>
      <c r="U11" s="6">
        <v>0</v>
      </c>
      <c r="V11" s="6"/>
      <c r="W11" s="6">
        <v>0</v>
      </c>
      <c r="X11" s="6"/>
      <c r="Y11" s="7">
        <v>0</v>
      </c>
    </row>
    <row r="12" spans="1:25" ht="21">
      <c r="A12" s="3" t="s">
        <v>18</v>
      </c>
      <c r="C12" s="6">
        <v>2800000</v>
      </c>
      <c r="D12" s="6"/>
      <c r="E12" s="6">
        <v>42569677371</v>
      </c>
      <c r="F12" s="6"/>
      <c r="G12" s="6">
        <v>39022426800</v>
      </c>
      <c r="H12" s="6"/>
      <c r="I12" s="6">
        <v>0</v>
      </c>
      <c r="J12" s="6"/>
      <c r="K12" s="6">
        <v>0</v>
      </c>
      <c r="L12" s="6"/>
      <c r="M12" s="6">
        <v>-2800000</v>
      </c>
      <c r="N12" s="6"/>
      <c r="O12" s="6">
        <v>44057341386</v>
      </c>
      <c r="P12" s="6"/>
      <c r="Q12" s="6">
        <v>0</v>
      </c>
      <c r="R12" s="6"/>
      <c r="S12" s="6">
        <v>0</v>
      </c>
      <c r="T12" s="6"/>
      <c r="U12" s="6">
        <v>0</v>
      </c>
      <c r="V12" s="6"/>
      <c r="W12" s="6">
        <v>0</v>
      </c>
      <c r="X12" s="6"/>
      <c r="Y12" s="7">
        <v>0</v>
      </c>
    </row>
    <row r="13" spans="1:25" ht="21">
      <c r="A13" s="3" t="s">
        <v>19</v>
      </c>
      <c r="C13" s="6">
        <v>500000</v>
      </c>
      <c r="D13" s="6"/>
      <c r="E13" s="6">
        <v>42461728116</v>
      </c>
      <c r="F13" s="6"/>
      <c r="G13" s="6">
        <v>88917772500</v>
      </c>
      <c r="H13" s="6"/>
      <c r="I13" s="6">
        <v>0</v>
      </c>
      <c r="J13" s="6"/>
      <c r="K13" s="6">
        <v>0</v>
      </c>
      <c r="L13" s="6"/>
      <c r="M13" s="6">
        <v>-500000</v>
      </c>
      <c r="N13" s="6"/>
      <c r="O13" s="6">
        <v>93460046596</v>
      </c>
      <c r="P13" s="6"/>
      <c r="Q13" s="6">
        <v>0</v>
      </c>
      <c r="R13" s="6"/>
      <c r="S13" s="6">
        <v>0</v>
      </c>
      <c r="T13" s="6"/>
      <c r="U13" s="6">
        <v>0</v>
      </c>
      <c r="V13" s="6"/>
      <c r="W13" s="6">
        <v>0</v>
      </c>
      <c r="X13" s="6"/>
      <c r="Y13" s="7">
        <v>0</v>
      </c>
    </row>
    <row r="14" spans="1:25" ht="21">
      <c r="A14" s="3" t="s">
        <v>20</v>
      </c>
      <c r="C14" s="6">
        <v>105858</v>
      </c>
      <c r="D14" s="6"/>
      <c r="E14" s="6">
        <v>1666800491</v>
      </c>
      <c r="F14" s="6"/>
      <c r="G14" s="6">
        <v>1907786267.0369999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105858</v>
      </c>
      <c r="R14" s="6"/>
      <c r="S14" s="6">
        <v>17550</v>
      </c>
      <c r="T14" s="6"/>
      <c r="U14" s="6">
        <v>1666800491</v>
      </c>
      <c r="V14" s="6"/>
      <c r="W14" s="6">
        <v>1846753942.9949999</v>
      </c>
      <c r="X14" s="6"/>
      <c r="Y14" s="7">
        <v>0.02</v>
      </c>
    </row>
    <row r="15" spans="1:25" ht="21">
      <c r="A15" s="3" t="s">
        <v>21</v>
      </c>
      <c r="C15" s="6">
        <v>1362500</v>
      </c>
      <c r="D15" s="6"/>
      <c r="E15" s="6">
        <v>4679374542</v>
      </c>
      <c r="F15" s="6"/>
      <c r="G15" s="6">
        <v>2907882039.375</v>
      </c>
      <c r="H15" s="6"/>
      <c r="I15" s="6">
        <v>20000000</v>
      </c>
      <c r="J15" s="6"/>
      <c r="K15" s="6">
        <v>49926288640</v>
      </c>
      <c r="L15" s="6"/>
      <c r="M15" s="6">
        <v>0</v>
      </c>
      <c r="N15" s="6"/>
      <c r="O15" s="6">
        <v>0</v>
      </c>
      <c r="P15" s="6"/>
      <c r="Q15" s="6">
        <v>21362500</v>
      </c>
      <c r="R15" s="6"/>
      <c r="S15" s="6">
        <v>2769</v>
      </c>
      <c r="T15" s="6"/>
      <c r="U15" s="6">
        <v>57946514882</v>
      </c>
      <c r="V15" s="6"/>
      <c r="W15" s="6">
        <v>58800803563.125</v>
      </c>
      <c r="X15" s="6"/>
      <c r="Y15" s="7">
        <v>0.76</v>
      </c>
    </row>
    <row r="16" spans="1:25" ht="21">
      <c r="A16" s="3" t="s">
        <v>22</v>
      </c>
      <c r="C16" s="6">
        <v>20450168</v>
      </c>
      <c r="D16" s="6"/>
      <c r="E16" s="6">
        <v>43430680986</v>
      </c>
      <c r="F16" s="6"/>
      <c r="G16" s="6">
        <v>23581047820.464001</v>
      </c>
      <c r="H16" s="6"/>
      <c r="I16" s="6">
        <v>40000000</v>
      </c>
      <c r="J16" s="6"/>
      <c r="K16" s="6">
        <v>51327587840</v>
      </c>
      <c r="L16" s="6"/>
      <c r="M16" s="6">
        <v>0</v>
      </c>
      <c r="N16" s="6"/>
      <c r="O16" s="6">
        <v>0</v>
      </c>
      <c r="P16" s="6"/>
      <c r="Q16" s="6">
        <v>60450168</v>
      </c>
      <c r="R16" s="6"/>
      <c r="S16" s="6">
        <v>1480</v>
      </c>
      <c r="T16" s="6"/>
      <c r="U16" s="6">
        <v>99519482626</v>
      </c>
      <c r="V16" s="6"/>
      <c r="W16" s="6">
        <v>88933924460.591995</v>
      </c>
      <c r="X16" s="6"/>
      <c r="Y16" s="7">
        <v>1.1499999999999999</v>
      </c>
    </row>
    <row r="17" spans="1:25" ht="21">
      <c r="A17" s="3" t="s">
        <v>23</v>
      </c>
      <c r="C17" s="6">
        <v>8013798</v>
      </c>
      <c r="D17" s="6"/>
      <c r="E17" s="6">
        <v>34085609513</v>
      </c>
      <c r="F17" s="6"/>
      <c r="G17" s="6">
        <v>71296737322.005005</v>
      </c>
      <c r="H17" s="6"/>
      <c r="I17" s="6">
        <v>0</v>
      </c>
      <c r="J17" s="6"/>
      <c r="K17" s="6">
        <v>0</v>
      </c>
      <c r="L17" s="6"/>
      <c r="M17" s="6">
        <v>-8013798</v>
      </c>
      <c r="N17" s="6"/>
      <c r="O17" s="6">
        <v>75756662911</v>
      </c>
      <c r="P17" s="6"/>
      <c r="Q17" s="6">
        <v>0</v>
      </c>
      <c r="R17" s="6"/>
      <c r="S17" s="6">
        <v>0</v>
      </c>
      <c r="T17" s="6"/>
      <c r="U17" s="6">
        <v>0</v>
      </c>
      <c r="V17" s="6"/>
      <c r="W17" s="6">
        <v>0</v>
      </c>
      <c r="X17" s="6"/>
      <c r="Y17" s="7">
        <v>0</v>
      </c>
    </row>
    <row r="18" spans="1:25" ht="21">
      <c r="A18" s="3" t="s">
        <v>24</v>
      </c>
      <c r="C18" s="6">
        <v>218115</v>
      </c>
      <c r="D18" s="6"/>
      <c r="E18" s="6">
        <v>3735656358</v>
      </c>
      <c r="F18" s="6"/>
      <c r="G18" s="6">
        <v>3898373539.1849999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218115</v>
      </c>
      <c r="R18" s="6"/>
      <c r="S18" s="6">
        <v>20790</v>
      </c>
      <c r="T18" s="6"/>
      <c r="U18" s="6">
        <v>3735656358</v>
      </c>
      <c r="V18" s="6"/>
      <c r="W18" s="6">
        <v>4507629915.4425001</v>
      </c>
      <c r="X18" s="6"/>
      <c r="Y18" s="7">
        <v>0.06</v>
      </c>
    </row>
    <row r="19" spans="1:25" ht="21">
      <c r="A19" s="3" t="s">
        <v>25</v>
      </c>
      <c r="C19" s="6">
        <v>44750</v>
      </c>
      <c r="D19" s="6"/>
      <c r="E19" s="6">
        <v>406845618</v>
      </c>
      <c r="F19" s="6"/>
      <c r="G19" s="6">
        <v>520459728.75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44750</v>
      </c>
      <c r="R19" s="6"/>
      <c r="S19" s="6">
        <v>11800</v>
      </c>
      <c r="T19" s="6"/>
      <c r="U19" s="6">
        <v>406845618</v>
      </c>
      <c r="V19" s="6"/>
      <c r="W19" s="6">
        <v>524908102.5</v>
      </c>
      <c r="X19" s="6"/>
      <c r="Y19" s="7">
        <v>0.01</v>
      </c>
    </row>
    <row r="20" spans="1:25" ht="21">
      <c r="A20" s="3" t="s">
        <v>26</v>
      </c>
      <c r="C20" s="6">
        <v>1349937</v>
      </c>
      <c r="D20" s="6"/>
      <c r="E20" s="6">
        <v>6171434811</v>
      </c>
      <c r="F20" s="6"/>
      <c r="G20" s="6">
        <v>11701410508.691999</v>
      </c>
      <c r="H20" s="6"/>
      <c r="I20" s="6">
        <v>0</v>
      </c>
      <c r="J20" s="6"/>
      <c r="K20" s="6">
        <v>0</v>
      </c>
      <c r="L20" s="6"/>
      <c r="M20" s="6">
        <v>-1349937</v>
      </c>
      <c r="N20" s="6"/>
      <c r="O20" s="6">
        <v>13094000515</v>
      </c>
      <c r="P20" s="6"/>
      <c r="Q20" s="6">
        <v>0</v>
      </c>
      <c r="R20" s="6"/>
      <c r="S20" s="6">
        <v>0</v>
      </c>
      <c r="T20" s="6"/>
      <c r="U20" s="6">
        <v>0</v>
      </c>
      <c r="V20" s="6"/>
      <c r="W20" s="6">
        <v>0</v>
      </c>
      <c r="X20" s="6"/>
      <c r="Y20" s="7">
        <v>0</v>
      </c>
    </row>
    <row r="21" spans="1:25" ht="21">
      <c r="A21" s="3" t="s">
        <v>27</v>
      </c>
      <c r="C21" s="6">
        <v>160260</v>
      </c>
      <c r="D21" s="6"/>
      <c r="E21" s="6">
        <v>50655210928</v>
      </c>
      <c r="F21" s="6"/>
      <c r="G21" s="6">
        <v>43017769105.290001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160260</v>
      </c>
      <c r="R21" s="6"/>
      <c r="S21" s="6">
        <v>292866</v>
      </c>
      <c r="T21" s="6"/>
      <c r="U21" s="6">
        <v>50655210928</v>
      </c>
      <c r="V21" s="6"/>
      <c r="W21" s="6">
        <v>46878970197.622498</v>
      </c>
      <c r="X21" s="6"/>
      <c r="Y21" s="7">
        <v>0.61</v>
      </c>
    </row>
    <row r="22" spans="1:25" ht="21">
      <c r="A22" s="3" t="s">
        <v>28</v>
      </c>
      <c r="C22" s="6">
        <v>7000000</v>
      </c>
      <c r="D22" s="6"/>
      <c r="E22" s="6">
        <v>119045673582</v>
      </c>
      <c r="F22" s="6"/>
      <c r="G22" s="6">
        <v>91432719000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7000000</v>
      </c>
      <c r="R22" s="6"/>
      <c r="S22" s="6">
        <v>13470</v>
      </c>
      <c r="T22" s="6"/>
      <c r="U22" s="6">
        <v>119045673582</v>
      </c>
      <c r="V22" s="6"/>
      <c r="W22" s="6">
        <v>93728974500</v>
      </c>
      <c r="X22" s="6"/>
      <c r="Y22" s="7">
        <v>1.21</v>
      </c>
    </row>
    <row r="23" spans="1:25" ht="21">
      <c r="A23" s="3" t="s">
        <v>29</v>
      </c>
      <c r="C23" s="6">
        <v>2940000</v>
      </c>
      <c r="D23" s="6"/>
      <c r="E23" s="6">
        <v>23451877496</v>
      </c>
      <c r="F23" s="6"/>
      <c r="G23" s="6">
        <v>20603674350</v>
      </c>
      <c r="H23" s="6"/>
      <c r="I23" s="6">
        <v>0</v>
      </c>
      <c r="J23" s="6"/>
      <c r="K23" s="6">
        <v>0</v>
      </c>
      <c r="L23" s="6"/>
      <c r="M23" s="6">
        <v>-2940000</v>
      </c>
      <c r="N23" s="6"/>
      <c r="O23" s="6">
        <v>23231195863</v>
      </c>
      <c r="P23" s="6"/>
      <c r="Q23" s="6">
        <v>0</v>
      </c>
      <c r="R23" s="6"/>
      <c r="S23" s="6">
        <v>0</v>
      </c>
      <c r="T23" s="6"/>
      <c r="U23" s="6">
        <v>0</v>
      </c>
      <c r="V23" s="6"/>
      <c r="W23" s="6">
        <v>0</v>
      </c>
      <c r="X23" s="6"/>
      <c r="Y23" s="7">
        <v>0</v>
      </c>
    </row>
    <row r="24" spans="1:25" ht="21">
      <c r="A24" s="3" t="s">
        <v>30</v>
      </c>
      <c r="C24" s="6">
        <v>54931697</v>
      </c>
      <c r="D24" s="6"/>
      <c r="E24" s="6">
        <v>433063467132</v>
      </c>
      <c r="F24" s="6"/>
      <c r="G24" s="6">
        <v>440879586374.61102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54931697</v>
      </c>
      <c r="R24" s="6"/>
      <c r="S24" s="6">
        <v>8237</v>
      </c>
      <c r="T24" s="6"/>
      <c r="U24" s="6">
        <v>433063467132</v>
      </c>
      <c r="V24" s="6"/>
      <c r="W24" s="6">
        <v>449780177479.27502</v>
      </c>
      <c r="X24" s="6"/>
      <c r="Y24" s="7">
        <v>5.82</v>
      </c>
    </row>
    <row r="25" spans="1:25" ht="21">
      <c r="A25" s="3" t="s">
        <v>31</v>
      </c>
      <c r="C25" s="6">
        <v>23559</v>
      </c>
      <c r="D25" s="6"/>
      <c r="E25" s="6">
        <v>310677752</v>
      </c>
      <c r="F25" s="6"/>
      <c r="G25" s="6">
        <v>283367769.79500002</v>
      </c>
      <c r="H25" s="6"/>
      <c r="I25" s="6">
        <v>0</v>
      </c>
      <c r="J25" s="6"/>
      <c r="K25" s="6">
        <v>0</v>
      </c>
      <c r="L25" s="6"/>
      <c r="M25" s="6">
        <v>-23559</v>
      </c>
      <c r="N25" s="6"/>
      <c r="O25" s="6">
        <v>299760951</v>
      </c>
      <c r="P25" s="6"/>
      <c r="Q25" s="6">
        <v>0</v>
      </c>
      <c r="R25" s="6"/>
      <c r="S25" s="6">
        <v>0</v>
      </c>
      <c r="T25" s="6"/>
      <c r="U25" s="6">
        <v>0</v>
      </c>
      <c r="V25" s="6"/>
      <c r="W25" s="6">
        <v>0</v>
      </c>
      <c r="X25" s="6"/>
      <c r="Y25" s="7">
        <v>0</v>
      </c>
    </row>
    <row r="26" spans="1:25" ht="21">
      <c r="A26" s="3" t="s">
        <v>32</v>
      </c>
      <c r="C26" s="6">
        <v>10241869</v>
      </c>
      <c r="D26" s="6"/>
      <c r="E26" s="6">
        <v>72697663716</v>
      </c>
      <c r="F26" s="6"/>
      <c r="G26" s="6">
        <v>46384316530.7742</v>
      </c>
      <c r="H26" s="6"/>
      <c r="I26" s="6">
        <v>0</v>
      </c>
      <c r="J26" s="6"/>
      <c r="K26" s="6">
        <v>0</v>
      </c>
      <c r="L26" s="6"/>
      <c r="M26" s="6">
        <v>-10241869</v>
      </c>
      <c r="N26" s="6"/>
      <c r="O26" s="6">
        <v>50309217826</v>
      </c>
      <c r="P26" s="6"/>
      <c r="Q26" s="6">
        <v>0</v>
      </c>
      <c r="R26" s="6"/>
      <c r="S26" s="6">
        <v>0</v>
      </c>
      <c r="T26" s="6"/>
      <c r="U26" s="6">
        <v>0</v>
      </c>
      <c r="V26" s="6"/>
      <c r="W26" s="6">
        <v>0</v>
      </c>
      <c r="X26" s="6"/>
      <c r="Y26" s="7">
        <v>0</v>
      </c>
    </row>
    <row r="27" spans="1:25" ht="21">
      <c r="A27" s="3" t="s">
        <v>33</v>
      </c>
      <c r="C27" s="6">
        <v>10477455</v>
      </c>
      <c r="D27" s="6"/>
      <c r="E27" s="6">
        <v>29662255170</v>
      </c>
      <c r="F27" s="6"/>
      <c r="G27" s="6">
        <v>69156357907.860001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10477455</v>
      </c>
      <c r="R27" s="6"/>
      <c r="S27" s="6">
        <v>7400</v>
      </c>
      <c r="T27" s="6"/>
      <c r="U27" s="6">
        <v>29662255170</v>
      </c>
      <c r="V27" s="6"/>
      <c r="W27" s="6">
        <v>77071844656.350006</v>
      </c>
      <c r="X27" s="6"/>
      <c r="Y27" s="7">
        <v>1</v>
      </c>
    </row>
    <row r="28" spans="1:25" ht="21">
      <c r="A28" s="3" t="s">
        <v>34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10000000</v>
      </c>
      <c r="J28" s="6"/>
      <c r="K28" s="6">
        <v>56552432000</v>
      </c>
      <c r="L28" s="6"/>
      <c r="M28" s="6">
        <v>0</v>
      </c>
      <c r="N28" s="6"/>
      <c r="O28" s="6">
        <v>0</v>
      </c>
      <c r="P28" s="6"/>
      <c r="Q28" s="6">
        <v>10000000</v>
      </c>
      <c r="R28" s="6"/>
      <c r="S28" s="6">
        <v>5990</v>
      </c>
      <c r="T28" s="6"/>
      <c r="U28" s="6">
        <v>59783255650</v>
      </c>
      <c r="V28" s="6"/>
      <c r="W28" s="6">
        <v>59543595000</v>
      </c>
      <c r="X28" s="6"/>
      <c r="Y28" s="7">
        <v>0.77</v>
      </c>
    </row>
    <row r="29" spans="1:25" ht="21">
      <c r="A29" s="3" t="s">
        <v>35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4000000</v>
      </c>
      <c r="J29" s="6"/>
      <c r="K29" s="6">
        <v>53930000640</v>
      </c>
      <c r="L29" s="6"/>
      <c r="M29" s="6">
        <v>0</v>
      </c>
      <c r="N29" s="6"/>
      <c r="O29" s="6">
        <v>0</v>
      </c>
      <c r="P29" s="6"/>
      <c r="Q29" s="6">
        <v>4000000</v>
      </c>
      <c r="R29" s="6"/>
      <c r="S29" s="6">
        <v>13955</v>
      </c>
      <c r="T29" s="6"/>
      <c r="U29" s="6">
        <v>59931530640</v>
      </c>
      <c r="V29" s="6"/>
      <c r="W29" s="6">
        <v>55487871000</v>
      </c>
      <c r="X29" s="6"/>
      <c r="Y29" s="7">
        <v>0.72</v>
      </c>
    </row>
    <row r="30" spans="1:25" ht="21">
      <c r="A30" s="3" t="s">
        <v>36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15000000</v>
      </c>
      <c r="J30" s="6"/>
      <c r="K30" s="6">
        <v>51903121440</v>
      </c>
      <c r="L30" s="6"/>
      <c r="M30" s="6">
        <v>0</v>
      </c>
      <c r="N30" s="6"/>
      <c r="O30" s="6">
        <v>0</v>
      </c>
      <c r="P30" s="6"/>
      <c r="Q30" s="6">
        <v>15000000</v>
      </c>
      <c r="R30" s="6"/>
      <c r="S30" s="6">
        <v>3767</v>
      </c>
      <c r="T30" s="6"/>
      <c r="U30" s="6">
        <v>55203962940</v>
      </c>
      <c r="V30" s="6"/>
      <c r="W30" s="6">
        <v>56168795250</v>
      </c>
      <c r="X30" s="6"/>
      <c r="Y30" s="7">
        <v>0.73</v>
      </c>
    </row>
    <row r="31" spans="1:25" ht="21">
      <c r="A31" s="3" t="s">
        <v>37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10000000</v>
      </c>
      <c r="J31" s="6"/>
      <c r="K31" s="6">
        <v>52848998400</v>
      </c>
      <c r="L31" s="6"/>
      <c r="M31" s="6">
        <v>0</v>
      </c>
      <c r="N31" s="6"/>
      <c r="O31" s="6">
        <v>0</v>
      </c>
      <c r="P31" s="6"/>
      <c r="Q31" s="6">
        <v>10000000</v>
      </c>
      <c r="R31" s="6"/>
      <c r="S31" s="6">
        <v>5623</v>
      </c>
      <c r="T31" s="6"/>
      <c r="U31" s="6">
        <v>57550196900</v>
      </c>
      <c r="V31" s="6"/>
      <c r="W31" s="6">
        <v>55895431500</v>
      </c>
      <c r="X31" s="6"/>
      <c r="Y31" s="7">
        <v>0.72</v>
      </c>
    </row>
    <row r="32" spans="1:25" ht="21">
      <c r="A32" s="3" t="s">
        <v>38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15000000</v>
      </c>
      <c r="J32" s="6"/>
      <c r="K32" s="6">
        <v>49756130880</v>
      </c>
      <c r="L32" s="6"/>
      <c r="M32" s="6">
        <v>0</v>
      </c>
      <c r="N32" s="6"/>
      <c r="O32" s="6">
        <v>0</v>
      </c>
      <c r="P32" s="6"/>
      <c r="Q32" s="6">
        <v>15000000</v>
      </c>
      <c r="R32" s="6"/>
      <c r="S32" s="6">
        <v>3710</v>
      </c>
      <c r="T32" s="6"/>
      <c r="U32" s="6">
        <v>52996957080</v>
      </c>
      <c r="V32" s="6"/>
      <c r="W32" s="6">
        <v>55318882500</v>
      </c>
      <c r="X32" s="6"/>
      <c r="Y32" s="7">
        <v>0.72</v>
      </c>
    </row>
    <row r="33" spans="1:25" ht="21">
      <c r="A33" s="3" t="s">
        <v>39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5000000</v>
      </c>
      <c r="J33" s="6"/>
      <c r="K33" s="6">
        <v>67762825600</v>
      </c>
      <c r="L33" s="6"/>
      <c r="M33" s="6">
        <v>0</v>
      </c>
      <c r="N33" s="6"/>
      <c r="O33" s="6">
        <v>0</v>
      </c>
      <c r="P33" s="6"/>
      <c r="Q33" s="6">
        <v>5000000</v>
      </c>
      <c r="R33" s="6"/>
      <c r="S33" s="6">
        <v>15090</v>
      </c>
      <c r="T33" s="6"/>
      <c r="U33" s="6">
        <v>71718834125</v>
      </c>
      <c r="V33" s="6"/>
      <c r="W33" s="6">
        <v>75001072500</v>
      </c>
      <c r="X33" s="6"/>
      <c r="Y33" s="7">
        <v>0.97</v>
      </c>
    </row>
    <row r="34" spans="1:25">
      <c r="A34" s="8"/>
      <c r="B34" s="8"/>
      <c r="C34" s="8"/>
      <c r="D34" s="8"/>
      <c r="E34" s="9">
        <f>SUM(E9:E33)</f>
        <v>1111282170903</v>
      </c>
      <c r="F34" s="8"/>
      <c r="G34" s="9">
        <f>SUM(G9:G33)</f>
        <v>1026882549303.6602</v>
      </c>
      <c r="H34" s="8"/>
      <c r="I34" s="8"/>
      <c r="J34" s="8"/>
      <c r="K34" s="9">
        <f>SUM(K9:K33)</f>
        <v>434007385440</v>
      </c>
      <c r="L34" s="8"/>
      <c r="M34" s="8"/>
      <c r="N34" s="8"/>
      <c r="O34" s="9">
        <f>SUM(O9:O33)</f>
        <v>304624693632</v>
      </c>
      <c r="P34" s="8"/>
      <c r="Q34" s="8"/>
      <c r="R34" s="8"/>
      <c r="S34" s="8"/>
      <c r="T34" s="8"/>
      <c r="U34" s="9">
        <f>SUM(U9:U33)</f>
        <v>1352654539490</v>
      </c>
      <c r="V34" s="8"/>
      <c r="W34" s="9">
        <f>SUM(W9:W33)</f>
        <v>1254051585480.4019</v>
      </c>
      <c r="X34" s="8"/>
      <c r="Y34" s="8"/>
    </row>
  </sheetData>
  <sheetProtection algorithmName="SHA-512" hashValue="0sIDMUVzPb74UNakfrNM//OvFYNFLNEvQskq2ARfRADzDL/jW/sJteJ1kBLIdods7ABPHdSMyFBlpky8JJOlwg==" saltValue="xS4WcuEI/l4OjKplF7PASg==" spinCount="100000" sheet="1" objects="1" scenarios="1" selectLockedCells="1" autoFilter="0" selectUnlockedCells="1"/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U51"/>
  <sheetViews>
    <sheetView rightToLeft="1" view="pageBreakPreview" zoomScale="60" zoomScaleNormal="100" workbookViewId="0">
      <selection activeCell="M55" sqref="M55"/>
    </sheetView>
  </sheetViews>
  <sheetFormatPr defaultRowHeight="18.75"/>
  <cols>
    <col min="1" max="1" width="34.140625" style="2" bestFit="1" customWidth="1"/>
    <col min="2" max="2" width="1" style="2" customWidth="1"/>
    <col min="3" max="3" width="17.7109375" style="2" bestFit="1" customWidth="1"/>
    <col min="4" max="4" width="1" style="2" customWidth="1"/>
    <col min="5" max="5" width="19.7109375" style="2" bestFit="1" customWidth="1"/>
    <col min="6" max="6" width="1" style="2" customWidth="1"/>
    <col min="7" max="7" width="20.5703125" style="2" bestFit="1" customWidth="1"/>
    <col min="8" max="8" width="1" style="2" customWidth="1"/>
    <col min="9" max="9" width="20.5703125" style="2" bestFit="1" customWidth="1"/>
    <col min="10" max="10" width="1" style="2" customWidth="1"/>
    <col min="11" max="11" width="18.570312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1.5703125" style="2" bestFit="1" customWidth="1"/>
    <col min="16" max="16" width="1" style="2" customWidth="1"/>
    <col min="17" max="17" width="20.5703125" style="2" bestFit="1" customWidth="1"/>
    <col min="18" max="18" width="1" style="2" customWidth="1"/>
    <col min="19" max="19" width="20.5703125" style="2" bestFit="1" customWidth="1"/>
    <col min="20" max="20" width="1" style="2" customWidth="1"/>
    <col min="21" max="21" width="18.425781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1">
      <c r="A3" s="17" t="s">
        <v>145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1">
      <c r="A6" s="15" t="s">
        <v>3</v>
      </c>
      <c r="C6" s="16" t="s">
        <v>147</v>
      </c>
      <c r="D6" s="16" t="s">
        <v>147</v>
      </c>
      <c r="E6" s="16" t="s">
        <v>147</v>
      </c>
      <c r="F6" s="16" t="s">
        <v>147</v>
      </c>
      <c r="G6" s="16" t="s">
        <v>147</v>
      </c>
      <c r="H6" s="16" t="s">
        <v>147</v>
      </c>
      <c r="I6" s="16" t="s">
        <v>147</v>
      </c>
      <c r="J6" s="16" t="s">
        <v>147</v>
      </c>
      <c r="K6" s="16" t="s">
        <v>147</v>
      </c>
      <c r="M6" s="16" t="s">
        <v>148</v>
      </c>
      <c r="N6" s="16" t="s">
        <v>148</v>
      </c>
      <c r="O6" s="16" t="s">
        <v>148</v>
      </c>
      <c r="P6" s="16" t="s">
        <v>148</v>
      </c>
      <c r="Q6" s="16" t="s">
        <v>148</v>
      </c>
      <c r="R6" s="16" t="s">
        <v>148</v>
      </c>
      <c r="S6" s="16" t="s">
        <v>148</v>
      </c>
      <c r="T6" s="16" t="s">
        <v>148</v>
      </c>
      <c r="U6" s="16" t="s">
        <v>148</v>
      </c>
    </row>
    <row r="7" spans="1:21" ht="21">
      <c r="A7" s="16" t="s">
        <v>3</v>
      </c>
      <c r="C7" s="16" t="s">
        <v>201</v>
      </c>
      <c r="E7" s="16" t="s">
        <v>202</v>
      </c>
      <c r="G7" s="16" t="s">
        <v>203</v>
      </c>
      <c r="I7" s="16" t="s">
        <v>114</v>
      </c>
      <c r="K7" s="16" t="s">
        <v>204</v>
      </c>
      <c r="M7" s="16" t="s">
        <v>201</v>
      </c>
      <c r="O7" s="16" t="s">
        <v>202</v>
      </c>
      <c r="Q7" s="16" t="s">
        <v>203</v>
      </c>
      <c r="S7" s="16" t="s">
        <v>114</v>
      </c>
      <c r="U7" s="16" t="s">
        <v>204</v>
      </c>
    </row>
    <row r="8" spans="1:21" ht="21">
      <c r="A8" s="3" t="s">
        <v>31</v>
      </c>
      <c r="C8" s="6">
        <v>7119248</v>
      </c>
      <c r="D8" s="6"/>
      <c r="E8" s="6">
        <v>0</v>
      </c>
      <c r="F8" s="6"/>
      <c r="G8" s="6">
        <v>73535112</v>
      </c>
      <c r="H8" s="6"/>
      <c r="I8" s="6">
        <v>80654360</v>
      </c>
      <c r="J8" s="6"/>
      <c r="K8" s="7">
        <v>0.03</v>
      </c>
      <c r="L8" s="6"/>
      <c r="M8" s="6">
        <v>7119248</v>
      </c>
      <c r="N8" s="6"/>
      <c r="O8" s="6">
        <v>0</v>
      </c>
      <c r="P8" s="6"/>
      <c r="Q8" s="6">
        <v>73535112</v>
      </c>
      <c r="R8" s="6"/>
      <c r="S8" s="6">
        <v>80654360</v>
      </c>
      <c r="U8" s="5">
        <v>0.01</v>
      </c>
    </row>
    <row r="9" spans="1:21" ht="21">
      <c r="A9" s="3" t="s">
        <v>17</v>
      </c>
      <c r="C9" s="6">
        <v>0</v>
      </c>
      <c r="D9" s="6"/>
      <c r="E9" s="6">
        <v>0</v>
      </c>
      <c r="F9" s="6"/>
      <c r="G9" s="6">
        <v>802908748</v>
      </c>
      <c r="H9" s="6"/>
      <c r="I9" s="6">
        <v>802908748</v>
      </c>
      <c r="J9" s="6"/>
      <c r="K9" s="7">
        <v>0.35</v>
      </c>
      <c r="L9" s="6"/>
      <c r="M9" s="6">
        <v>270395100</v>
      </c>
      <c r="N9" s="6"/>
      <c r="O9" s="6">
        <v>0</v>
      </c>
      <c r="P9" s="6"/>
      <c r="Q9" s="6">
        <v>802908748</v>
      </c>
      <c r="R9" s="6"/>
      <c r="S9" s="6">
        <v>1073303848</v>
      </c>
      <c r="U9" s="5">
        <v>0.13</v>
      </c>
    </row>
    <row r="10" spans="1:21" ht="21">
      <c r="A10" s="3" t="s">
        <v>16</v>
      </c>
      <c r="C10" s="6">
        <v>0</v>
      </c>
      <c r="D10" s="6"/>
      <c r="E10" s="6">
        <v>0</v>
      </c>
      <c r="F10" s="6"/>
      <c r="G10" s="6">
        <v>866193117</v>
      </c>
      <c r="H10" s="6"/>
      <c r="I10" s="6">
        <v>866193117</v>
      </c>
      <c r="J10" s="6"/>
      <c r="K10" s="7">
        <v>0.37</v>
      </c>
      <c r="L10" s="6"/>
      <c r="M10" s="6">
        <v>53748760</v>
      </c>
      <c r="N10" s="6"/>
      <c r="O10" s="6">
        <v>0</v>
      </c>
      <c r="P10" s="6"/>
      <c r="Q10" s="6">
        <v>866190572</v>
      </c>
      <c r="R10" s="6"/>
      <c r="S10" s="6">
        <v>919939332</v>
      </c>
      <c r="U10" s="5">
        <v>0.11</v>
      </c>
    </row>
    <row r="11" spans="1:21" ht="21">
      <c r="A11" s="3" t="s">
        <v>29</v>
      </c>
      <c r="C11" s="6">
        <v>0</v>
      </c>
      <c r="D11" s="6"/>
      <c r="E11" s="6">
        <v>0</v>
      </c>
      <c r="F11" s="6"/>
      <c r="G11" s="6">
        <v>1461500863</v>
      </c>
      <c r="H11" s="6"/>
      <c r="I11" s="6">
        <v>1461500863</v>
      </c>
      <c r="J11" s="6"/>
      <c r="K11" s="7">
        <v>0.63</v>
      </c>
      <c r="L11" s="6"/>
      <c r="M11" s="6">
        <v>1911000000</v>
      </c>
      <c r="N11" s="6"/>
      <c r="O11" s="6">
        <v>0</v>
      </c>
      <c r="P11" s="6"/>
      <c r="Q11" s="6">
        <v>1461500863</v>
      </c>
      <c r="R11" s="6"/>
      <c r="S11" s="6">
        <v>3372500863</v>
      </c>
      <c r="U11" s="5">
        <v>0.42</v>
      </c>
    </row>
    <row r="12" spans="1:21" ht="21">
      <c r="A12" s="3" t="s">
        <v>23</v>
      </c>
      <c r="C12" s="6">
        <v>0</v>
      </c>
      <c r="D12" s="6"/>
      <c r="E12" s="6">
        <v>0</v>
      </c>
      <c r="F12" s="6"/>
      <c r="G12" s="6">
        <v>27800645182</v>
      </c>
      <c r="H12" s="6"/>
      <c r="I12" s="6">
        <v>27800645182</v>
      </c>
      <c r="J12" s="6"/>
      <c r="K12" s="7">
        <v>12.01</v>
      </c>
      <c r="L12" s="6"/>
      <c r="M12" s="6">
        <v>2003449500</v>
      </c>
      <c r="N12" s="6"/>
      <c r="O12" s="6">
        <v>0</v>
      </c>
      <c r="P12" s="6"/>
      <c r="Q12" s="6">
        <v>27800645182</v>
      </c>
      <c r="R12" s="6"/>
      <c r="S12" s="6">
        <v>29804094682</v>
      </c>
      <c r="U12" s="5">
        <v>3.73</v>
      </c>
    </row>
    <row r="13" spans="1:21" ht="21">
      <c r="A13" s="3" t="s">
        <v>32</v>
      </c>
      <c r="C13" s="6">
        <v>0</v>
      </c>
      <c r="D13" s="6"/>
      <c r="E13" s="6">
        <v>0</v>
      </c>
      <c r="F13" s="6"/>
      <c r="G13" s="6">
        <v>12223484887</v>
      </c>
      <c r="H13" s="6"/>
      <c r="I13" s="6">
        <v>12223484887</v>
      </c>
      <c r="J13" s="6"/>
      <c r="K13" s="7">
        <v>5.28</v>
      </c>
      <c r="L13" s="6"/>
      <c r="M13" s="6">
        <v>1312063875</v>
      </c>
      <c r="N13" s="6"/>
      <c r="O13" s="6">
        <v>0</v>
      </c>
      <c r="P13" s="6"/>
      <c r="Q13" s="6">
        <v>13152712900</v>
      </c>
      <c r="R13" s="6"/>
      <c r="S13" s="6">
        <v>14464776775</v>
      </c>
      <c r="U13" s="5">
        <v>1.81</v>
      </c>
    </row>
    <row r="14" spans="1:21" ht="21">
      <c r="A14" s="3" t="s">
        <v>19</v>
      </c>
      <c r="C14" s="6">
        <v>0</v>
      </c>
      <c r="D14" s="6"/>
      <c r="E14" s="6">
        <v>0</v>
      </c>
      <c r="F14" s="6"/>
      <c r="G14" s="6">
        <v>21182671096</v>
      </c>
      <c r="H14" s="6"/>
      <c r="I14" s="6">
        <v>21182671096</v>
      </c>
      <c r="J14" s="6"/>
      <c r="K14" s="7">
        <v>9.15</v>
      </c>
      <c r="L14" s="6"/>
      <c r="M14" s="6">
        <v>10500000000</v>
      </c>
      <c r="N14" s="6"/>
      <c r="O14" s="6">
        <v>0</v>
      </c>
      <c r="P14" s="6"/>
      <c r="Q14" s="6">
        <v>21182671096</v>
      </c>
      <c r="R14" s="6"/>
      <c r="S14" s="6">
        <v>31682671096</v>
      </c>
      <c r="U14" s="5">
        <v>3.96</v>
      </c>
    </row>
    <row r="15" spans="1:21" ht="21">
      <c r="A15" s="3" t="s">
        <v>18</v>
      </c>
      <c r="C15" s="6">
        <v>0</v>
      </c>
      <c r="D15" s="6"/>
      <c r="E15" s="6">
        <v>0</v>
      </c>
      <c r="F15" s="6"/>
      <c r="G15" s="6">
        <v>17337277386</v>
      </c>
      <c r="H15" s="6"/>
      <c r="I15" s="6">
        <v>17337277386</v>
      </c>
      <c r="J15" s="6"/>
      <c r="K15" s="7">
        <v>7.49</v>
      </c>
      <c r="L15" s="6"/>
      <c r="M15" s="6">
        <v>2800000000</v>
      </c>
      <c r="N15" s="6"/>
      <c r="O15" s="6">
        <v>0</v>
      </c>
      <c r="P15" s="6"/>
      <c r="Q15" s="6">
        <v>17337277386</v>
      </c>
      <c r="R15" s="6"/>
      <c r="S15" s="6">
        <v>20137277386</v>
      </c>
      <c r="U15" s="5">
        <v>2.52</v>
      </c>
    </row>
    <row r="16" spans="1:21" ht="21">
      <c r="A16" s="3" t="s">
        <v>26</v>
      </c>
      <c r="C16" s="6">
        <v>0</v>
      </c>
      <c r="D16" s="6"/>
      <c r="E16" s="6">
        <v>0</v>
      </c>
      <c r="F16" s="6"/>
      <c r="G16" s="6">
        <v>3512799709</v>
      </c>
      <c r="H16" s="6"/>
      <c r="I16" s="6">
        <v>3512799709</v>
      </c>
      <c r="J16" s="6"/>
      <c r="K16" s="7">
        <v>1.52</v>
      </c>
      <c r="L16" s="6"/>
      <c r="M16" s="6">
        <v>240501284</v>
      </c>
      <c r="N16" s="6"/>
      <c r="O16" s="6">
        <v>0</v>
      </c>
      <c r="P16" s="6"/>
      <c r="Q16" s="6">
        <v>3512799709</v>
      </c>
      <c r="R16" s="6"/>
      <c r="S16" s="6">
        <v>3753300993</v>
      </c>
      <c r="U16" s="5">
        <v>0.47</v>
      </c>
    </row>
    <row r="17" spans="1:21" ht="21">
      <c r="A17" s="3" t="s">
        <v>183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7">
        <v>0</v>
      </c>
      <c r="L17" s="6"/>
      <c r="M17" s="6">
        <v>0</v>
      </c>
      <c r="N17" s="6"/>
      <c r="O17" s="6">
        <v>0</v>
      </c>
      <c r="P17" s="6"/>
      <c r="Q17" s="6">
        <v>331143626</v>
      </c>
      <c r="R17" s="6"/>
      <c r="S17" s="6">
        <v>331143626</v>
      </c>
      <c r="U17" s="5">
        <v>0.04</v>
      </c>
    </row>
    <row r="18" spans="1:21" ht="21">
      <c r="A18" s="3" t="s">
        <v>184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7">
        <v>0</v>
      </c>
      <c r="L18" s="6"/>
      <c r="M18" s="6">
        <v>0</v>
      </c>
      <c r="N18" s="6"/>
      <c r="O18" s="6">
        <v>0</v>
      </c>
      <c r="P18" s="6"/>
      <c r="Q18" s="6">
        <v>343154363</v>
      </c>
      <c r="R18" s="6"/>
      <c r="S18" s="6">
        <v>343154363</v>
      </c>
      <c r="U18" s="5">
        <v>0.04</v>
      </c>
    </row>
    <row r="19" spans="1:21" ht="21">
      <c r="A19" s="3" t="s">
        <v>185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7">
        <v>0</v>
      </c>
      <c r="L19" s="6"/>
      <c r="M19" s="6">
        <v>0</v>
      </c>
      <c r="N19" s="6"/>
      <c r="O19" s="6">
        <v>0</v>
      </c>
      <c r="P19" s="6"/>
      <c r="Q19" s="6">
        <v>2259884217</v>
      </c>
      <c r="R19" s="6"/>
      <c r="S19" s="6">
        <v>2259884217</v>
      </c>
      <c r="U19" s="5">
        <v>0.28000000000000003</v>
      </c>
    </row>
    <row r="20" spans="1:21" ht="21">
      <c r="A20" s="3" t="s">
        <v>186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7">
        <v>0</v>
      </c>
      <c r="L20" s="6"/>
      <c r="M20" s="6">
        <v>0</v>
      </c>
      <c r="N20" s="6"/>
      <c r="O20" s="6">
        <v>0</v>
      </c>
      <c r="P20" s="6"/>
      <c r="Q20" s="6">
        <v>1788076054</v>
      </c>
      <c r="R20" s="6"/>
      <c r="S20" s="6">
        <v>1788076054</v>
      </c>
      <c r="U20" s="5">
        <v>0.22</v>
      </c>
    </row>
    <row r="21" spans="1:21" ht="21">
      <c r="A21" s="3" t="s">
        <v>187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7">
        <v>0</v>
      </c>
      <c r="L21" s="6"/>
      <c r="M21" s="6">
        <v>0</v>
      </c>
      <c r="N21" s="6"/>
      <c r="O21" s="6">
        <v>0</v>
      </c>
      <c r="P21" s="6"/>
      <c r="Q21" s="6">
        <v>634700930</v>
      </c>
      <c r="R21" s="6"/>
      <c r="S21" s="6">
        <v>634700930</v>
      </c>
      <c r="U21" s="5">
        <v>0.08</v>
      </c>
    </row>
    <row r="22" spans="1:21" ht="21">
      <c r="A22" s="3" t="s">
        <v>188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7">
        <v>0</v>
      </c>
      <c r="L22" s="6"/>
      <c r="M22" s="6">
        <v>0</v>
      </c>
      <c r="N22" s="6"/>
      <c r="O22" s="6">
        <v>0</v>
      </c>
      <c r="P22" s="6"/>
      <c r="Q22" s="6">
        <v>12381702116</v>
      </c>
      <c r="R22" s="6"/>
      <c r="S22" s="6">
        <v>12381702116</v>
      </c>
      <c r="U22" s="5">
        <v>1.55</v>
      </c>
    </row>
    <row r="23" spans="1:21" ht="21">
      <c r="A23" s="3" t="s">
        <v>189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7">
        <v>0</v>
      </c>
      <c r="L23" s="6"/>
      <c r="M23" s="6">
        <v>0</v>
      </c>
      <c r="N23" s="6"/>
      <c r="O23" s="6">
        <v>0</v>
      </c>
      <c r="P23" s="6"/>
      <c r="Q23" s="6">
        <v>1263837</v>
      </c>
      <c r="R23" s="6"/>
      <c r="S23" s="6">
        <v>1263837</v>
      </c>
      <c r="U23" s="5">
        <v>0</v>
      </c>
    </row>
    <row r="24" spans="1:21" ht="21">
      <c r="A24" s="3" t="s">
        <v>190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7">
        <v>0</v>
      </c>
      <c r="L24" s="6"/>
      <c r="M24" s="6">
        <v>0</v>
      </c>
      <c r="N24" s="6"/>
      <c r="O24" s="6">
        <v>0</v>
      </c>
      <c r="P24" s="6"/>
      <c r="Q24" s="6">
        <v>632192189</v>
      </c>
      <c r="R24" s="6"/>
      <c r="S24" s="6">
        <v>632192189</v>
      </c>
      <c r="U24" s="5">
        <v>0.08</v>
      </c>
    </row>
    <row r="25" spans="1:21" ht="21">
      <c r="A25" s="3" t="s">
        <v>191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7">
        <v>0</v>
      </c>
      <c r="L25" s="6"/>
      <c r="M25" s="6">
        <v>0</v>
      </c>
      <c r="N25" s="6"/>
      <c r="O25" s="6">
        <v>0</v>
      </c>
      <c r="P25" s="6"/>
      <c r="Q25" s="6">
        <v>264324948</v>
      </c>
      <c r="R25" s="6"/>
      <c r="S25" s="6">
        <v>264324948</v>
      </c>
      <c r="U25" s="5">
        <v>0.03</v>
      </c>
    </row>
    <row r="26" spans="1:21" ht="21">
      <c r="A26" s="3" t="s">
        <v>192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7">
        <v>0</v>
      </c>
      <c r="L26" s="6"/>
      <c r="M26" s="6">
        <v>0</v>
      </c>
      <c r="N26" s="6"/>
      <c r="O26" s="6">
        <v>0</v>
      </c>
      <c r="P26" s="6"/>
      <c r="Q26" s="6">
        <v>957968732</v>
      </c>
      <c r="R26" s="6"/>
      <c r="S26" s="6">
        <v>957968732</v>
      </c>
      <c r="U26" s="5">
        <v>0.12</v>
      </c>
    </row>
    <row r="27" spans="1:21" ht="21">
      <c r="A27" s="3" t="s">
        <v>193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7">
        <v>0</v>
      </c>
      <c r="L27" s="6"/>
      <c r="M27" s="6">
        <v>0</v>
      </c>
      <c r="N27" s="6"/>
      <c r="O27" s="6">
        <v>0</v>
      </c>
      <c r="P27" s="6"/>
      <c r="Q27" s="6">
        <v>48946217510</v>
      </c>
      <c r="R27" s="6"/>
      <c r="S27" s="6">
        <v>48946217510</v>
      </c>
      <c r="U27" s="5">
        <v>6.12</v>
      </c>
    </row>
    <row r="28" spans="1:21" ht="21">
      <c r="A28" s="3" t="s">
        <v>194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7">
        <v>0</v>
      </c>
      <c r="L28" s="6"/>
      <c r="M28" s="6">
        <v>0</v>
      </c>
      <c r="N28" s="6"/>
      <c r="O28" s="6">
        <v>0</v>
      </c>
      <c r="P28" s="6"/>
      <c r="Q28" s="6">
        <v>653385990</v>
      </c>
      <c r="R28" s="6"/>
      <c r="S28" s="6">
        <v>653385990</v>
      </c>
      <c r="U28" s="5">
        <v>0.08</v>
      </c>
    </row>
    <row r="29" spans="1:21" ht="21">
      <c r="A29" s="3" t="s">
        <v>195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7">
        <v>0</v>
      </c>
      <c r="L29" s="6"/>
      <c r="M29" s="6">
        <v>0</v>
      </c>
      <c r="N29" s="6"/>
      <c r="O29" s="6">
        <v>0</v>
      </c>
      <c r="P29" s="6"/>
      <c r="Q29" s="6">
        <v>76762102</v>
      </c>
      <c r="R29" s="6"/>
      <c r="S29" s="6">
        <v>76762102</v>
      </c>
      <c r="U29" s="5">
        <v>0.01</v>
      </c>
    </row>
    <row r="30" spans="1:21" ht="21">
      <c r="A30" s="3" t="s">
        <v>196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7">
        <v>0</v>
      </c>
      <c r="L30" s="6"/>
      <c r="M30" s="6">
        <v>0</v>
      </c>
      <c r="N30" s="6"/>
      <c r="O30" s="6">
        <v>0</v>
      </c>
      <c r="P30" s="6"/>
      <c r="Q30" s="6">
        <v>1863261036</v>
      </c>
      <c r="R30" s="6"/>
      <c r="S30" s="6">
        <v>1863261036</v>
      </c>
      <c r="U30" s="5">
        <v>0.23</v>
      </c>
    </row>
    <row r="31" spans="1:21" ht="21">
      <c r="A31" s="3" t="s">
        <v>197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7">
        <v>0</v>
      </c>
      <c r="L31" s="6"/>
      <c r="M31" s="6">
        <v>0</v>
      </c>
      <c r="N31" s="6"/>
      <c r="O31" s="6">
        <v>0</v>
      </c>
      <c r="P31" s="6"/>
      <c r="Q31" s="6">
        <v>602895407</v>
      </c>
      <c r="R31" s="6"/>
      <c r="S31" s="6">
        <v>602895407</v>
      </c>
      <c r="U31" s="5">
        <v>0.08</v>
      </c>
    </row>
    <row r="32" spans="1:21" ht="21">
      <c r="A32" s="3" t="s">
        <v>198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7">
        <v>0</v>
      </c>
      <c r="L32" s="6"/>
      <c r="M32" s="6">
        <v>0</v>
      </c>
      <c r="N32" s="6"/>
      <c r="O32" s="6">
        <v>0</v>
      </c>
      <c r="P32" s="6"/>
      <c r="Q32" s="6">
        <v>43248724</v>
      </c>
      <c r="R32" s="6"/>
      <c r="S32" s="6">
        <v>43248724</v>
      </c>
      <c r="U32" s="5">
        <v>0.01</v>
      </c>
    </row>
    <row r="33" spans="1:21" ht="21">
      <c r="A33" s="3" t="s">
        <v>28</v>
      </c>
      <c r="C33" s="6">
        <v>0</v>
      </c>
      <c r="D33" s="6"/>
      <c r="E33" s="6">
        <v>2296255500</v>
      </c>
      <c r="F33" s="6"/>
      <c r="G33" s="6">
        <v>0</v>
      </c>
      <c r="H33" s="6"/>
      <c r="I33" s="6">
        <v>2296255500</v>
      </c>
      <c r="J33" s="6"/>
      <c r="K33" s="7">
        <v>0.99</v>
      </c>
      <c r="L33" s="6"/>
      <c r="M33" s="6">
        <v>3780000000</v>
      </c>
      <c r="N33" s="6"/>
      <c r="O33" s="6">
        <v>-13055204377</v>
      </c>
      <c r="P33" s="6"/>
      <c r="Q33" s="6">
        <v>39951651484</v>
      </c>
      <c r="R33" s="6"/>
      <c r="S33" s="6">
        <v>30676447107</v>
      </c>
      <c r="U33" s="5">
        <v>3.83</v>
      </c>
    </row>
    <row r="34" spans="1:21" ht="21">
      <c r="A34" s="3" t="s">
        <v>199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7">
        <v>0</v>
      </c>
      <c r="L34" s="6"/>
      <c r="M34" s="6">
        <v>0</v>
      </c>
      <c r="N34" s="6"/>
      <c r="O34" s="6">
        <v>0</v>
      </c>
      <c r="P34" s="6"/>
      <c r="Q34" s="6">
        <v>2827195041</v>
      </c>
      <c r="R34" s="6"/>
      <c r="S34" s="6">
        <v>2827195041</v>
      </c>
      <c r="U34" s="5">
        <v>0.35</v>
      </c>
    </row>
    <row r="35" spans="1:21" ht="21">
      <c r="A35" s="3" t="s">
        <v>38</v>
      </c>
      <c r="C35" s="6">
        <v>0</v>
      </c>
      <c r="D35" s="6"/>
      <c r="E35" s="6">
        <v>2321925420</v>
      </c>
      <c r="F35" s="6"/>
      <c r="G35" s="6">
        <v>0</v>
      </c>
      <c r="H35" s="6"/>
      <c r="I35" s="6">
        <v>2321925420</v>
      </c>
      <c r="J35" s="6"/>
      <c r="K35" s="7">
        <v>1</v>
      </c>
      <c r="L35" s="6"/>
      <c r="M35" s="6">
        <v>0</v>
      </c>
      <c r="N35" s="6"/>
      <c r="O35" s="6">
        <v>2321925420</v>
      </c>
      <c r="P35" s="6"/>
      <c r="Q35" s="6">
        <v>880747721</v>
      </c>
      <c r="R35" s="6"/>
      <c r="S35" s="6">
        <v>3202673141</v>
      </c>
      <c r="U35" s="5">
        <v>0.4</v>
      </c>
    </row>
    <row r="36" spans="1:21" ht="21">
      <c r="A36" s="3" t="s">
        <v>200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7">
        <v>0</v>
      </c>
      <c r="L36" s="6"/>
      <c r="M36" s="6">
        <v>0</v>
      </c>
      <c r="N36" s="6"/>
      <c r="O36" s="6">
        <v>0</v>
      </c>
      <c r="P36" s="6"/>
      <c r="Q36" s="6">
        <v>618917205</v>
      </c>
      <c r="R36" s="6"/>
      <c r="S36" s="6">
        <v>618917205</v>
      </c>
      <c r="U36" s="5">
        <v>0.08</v>
      </c>
    </row>
    <row r="37" spans="1:21" ht="21">
      <c r="A37" s="3" t="s">
        <v>24</v>
      </c>
      <c r="C37" s="6">
        <v>0</v>
      </c>
      <c r="D37" s="6"/>
      <c r="E37" s="6">
        <v>609256376</v>
      </c>
      <c r="F37" s="6"/>
      <c r="G37" s="6">
        <v>0</v>
      </c>
      <c r="H37" s="6"/>
      <c r="I37" s="6">
        <v>609256376</v>
      </c>
      <c r="J37" s="6"/>
      <c r="K37" s="7">
        <v>0.26</v>
      </c>
      <c r="L37" s="6"/>
      <c r="M37" s="6">
        <v>512570250</v>
      </c>
      <c r="N37" s="6"/>
      <c r="O37" s="6">
        <v>704655951</v>
      </c>
      <c r="P37" s="6"/>
      <c r="Q37" s="6">
        <v>0</v>
      </c>
      <c r="R37" s="6"/>
      <c r="S37" s="6">
        <v>1217226201</v>
      </c>
      <c r="U37" s="5">
        <v>0.15</v>
      </c>
    </row>
    <row r="38" spans="1:21" ht="21">
      <c r="A38" s="3" t="s">
        <v>33</v>
      </c>
      <c r="C38" s="6">
        <v>0</v>
      </c>
      <c r="D38" s="6"/>
      <c r="E38" s="6">
        <v>7915486749</v>
      </c>
      <c r="F38" s="6"/>
      <c r="G38" s="6">
        <v>0</v>
      </c>
      <c r="H38" s="6"/>
      <c r="I38" s="6">
        <v>7915486749</v>
      </c>
      <c r="J38" s="6"/>
      <c r="K38" s="7">
        <v>3.42</v>
      </c>
      <c r="L38" s="6"/>
      <c r="M38" s="6">
        <v>5029178400</v>
      </c>
      <c r="N38" s="6"/>
      <c r="O38" s="6">
        <v>22080041983</v>
      </c>
      <c r="P38" s="6"/>
      <c r="Q38" s="6">
        <v>0</v>
      </c>
      <c r="R38" s="6"/>
      <c r="S38" s="6">
        <v>27109220383</v>
      </c>
      <c r="U38" s="5">
        <v>3.39</v>
      </c>
    </row>
    <row r="39" spans="1:21" ht="21">
      <c r="A39" s="3" t="s">
        <v>20</v>
      </c>
      <c r="C39" s="6">
        <v>252218191</v>
      </c>
      <c r="D39" s="6"/>
      <c r="E39" s="6">
        <v>-61032324</v>
      </c>
      <c r="F39" s="6"/>
      <c r="G39" s="6">
        <v>0</v>
      </c>
      <c r="H39" s="6"/>
      <c r="I39" s="6">
        <v>191185867</v>
      </c>
      <c r="J39" s="6"/>
      <c r="K39" s="7">
        <v>0.08</v>
      </c>
      <c r="L39" s="6"/>
      <c r="M39" s="6">
        <v>252218191</v>
      </c>
      <c r="N39" s="6"/>
      <c r="O39" s="6">
        <v>493450338</v>
      </c>
      <c r="P39" s="6"/>
      <c r="Q39" s="6">
        <v>0</v>
      </c>
      <c r="R39" s="6"/>
      <c r="S39" s="6">
        <v>745668529</v>
      </c>
      <c r="U39" s="5">
        <v>0.09</v>
      </c>
    </row>
    <row r="40" spans="1:21" ht="21">
      <c r="A40" s="3" t="s">
        <v>15</v>
      </c>
      <c r="C40" s="6">
        <v>0</v>
      </c>
      <c r="D40" s="6"/>
      <c r="E40" s="6">
        <v>7034146312</v>
      </c>
      <c r="F40" s="6"/>
      <c r="G40" s="6">
        <v>0</v>
      </c>
      <c r="H40" s="6"/>
      <c r="I40" s="6">
        <v>7034146312</v>
      </c>
      <c r="J40" s="6"/>
      <c r="K40" s="7">
        <v>3.04</v>
      </c>
      <c r="L40" s="6"/>
      <c r="M40" s="6">
        <v>820948808</v>
      </c>
      <c r="N40" s="6"/>
      <c r="O40" s="6">
        <v>2250926820</v>
      </c>
      <c r="P40" s="6"/>
      <c r="Q40" s="6">
        <v>0</v>
      </c>
      <c r="R40" s="6"/>
      <c r="S40" s="6">
        <v>3071875628</v>
      </c>
      <c r="U40" s="5">
        <v>0.38</v>
      </c>
    </row>
    <row r="41" spans="1:21" ht="21">
      <c r="A41" s="3" t="s">
        <v>21</v>
      </c>
      <c r="C41" s="6">
        <v>0</v>
      </c>
      <c r="D41" s="6"/>
      <c r="E41" s="6">
        <v>2625781184</v>
      </c>
      <c r="F41" s="6"/>
      <c r="G41" s="6">
        <v>0</v>
      </c>
      <c r="H41" s="6"/>
      <c r="I41" s="6">
        <v>2625781184</v>
      </c>
      <c r="J41" s="6"/>
      <c r="K41" s="7">
        <v>1.1299999999999999</v>
      </c>
      <c r="L41" s="6"/>
      <c r="M41" s="6">
        <v>0</v>
      </c>
      <c r="N41" s="6"/>
      <c r="O41" s="6">
        <v>2765283676</v>
      </c>
      <c r="P41" s="6"/>
      <c r="Q41" s="6">
        <v>0</v>
      </c>
      <c r="R41" s="6"/>
      <c r="S41" s="6">
        <v>2765283676</v>
      </c>
      <c r="U41" s="5">
        <v>0.35</v>
      </c>
    </row>
    <row r="42" spans="1:21" ht="21">
      <c r="A42" s="3" t="s">
        <v>34</v>
      </c>
      <c r="C42" s="6">
        <v>0</v>
      </c>
      <c r="D42" s="6"/>
      <c r="E42" s="6">
        <v>-239660650</v>
      </c>
      <c r="F42" s="6"/>
      <c r="G42" s="6">
        <v>0</v>
      </c>
      <c r="H42" s="6"/>
      <c r="I42" s="6">
        <v>-239660650</v>
      </c>
      <c r="J42" s="6"/>
      <c r="K42" s="7">
        <v>-0.1</v>
      </c>
      <c r="L42" s="6"/>
      <c r="M42" s="6">
        <v>0</v>
      </c>
      <c r="N42" s="6"/>
      <c r="O42" s="6">
        <v>-239660650</v>
      </c>
      <c r="P42" s="6"/>
      <c r="Q42" s="6">
        <v>0</v>
      </c>
      <c r="R42" s="6"/>
      <c r="S42" s="6">
        <v>-239660650</v>
      </c>
      <c r="U42" s="5">
        <v>-0.03</v>
      </c>
    </row>
    <row r="43" spans="1:21" ht="21">
      <c r="A43" s="3" t="s">
        <v>35</v>
      </c>
      <c r="C43" s="6">
        <v>0</v>
      </c>
      <c r="D43" s="6"/>
      <c r="E43" s="6">
        <v>-4443659640</v>
      </c>
      <c r="F43" s="6"/>
      <c r="G43" s="6">
        <v>0</v>
      </c>
      <c r="H43" s="6"/>
      <c r="I43" s="6">
        <v>-4443659640</v>
      </c>
      <c r="J43" s="6"/>
      <c r="K43" s="7">
        <v>-1.92</v>
      </c>
      <c r="L43" s="6"/>
      <c r="M43" s="6">
        <v>0</v>
      </c>
      <c r="N43" s="6"/>
      <c r="O43" s="6">
        <v>-4443659640</v>
      </c>
      <c r="P43" s="6"/>
      <c r="Q43" s="6">
        <v>0</v>
      </c>
      <c r="R43" s="6"/>
      <c r="S43" s="6">
        <v>-4443659640</v>
      </c>
      <c r="U43" s="5">
        <v>-0.56000000000000005</v>
      </c>
    </row>
    <row r="44" spans="1:21" ht="21">
      <c r="A44" s="3" t="s">
        <v>36</v>
      </c>
      <c r="C44" s="6">
        <v>0</v>
      </c>
      <c r="D44" s="6"/>
      <c r="E44" s="6">
        <v>964832310</v>
      </c>
      <c r="F44" s="6"/>
      <c r="G44" s="6">
        <v>0</v>
      </c>
      <c r="H44" s="6"/>
      <c r="I44" s="6">
        <v>964832310</v>
      </c>
      <c r="J44" s="6"/>
      <c r="K44" s="7">
        <v>0.42</v>
      </c>
      <c r="L44" s="6"/>
      <c r="M44" s="6">
        <v>0</v>
      </c>
      <c r="N44" s="6"/>
      <c r="O44" s="6">
        <v>964832310</v>
      </c>
      <c r="P44" s="6"/>
      <c r="Q44" s="6">
        <v>0</v>
      </c>
      <c r="R44" s="6"/>
      <c r="S44" s="6">
        <v>964832310</v>
      </c>
      <c r="U44" s="5">
        <v>0.12</v>
      </c>
    </row>
    <row r="45" spans="1:21" ht="21">
      <c r="A45" s="3" t="s">
        <v>37</v>
      </c>
      <c r="C45" s="6">
        <v>0</v>
      </c>
      <c r="D45" s="6"/>
      <c r="E45" s="6">
        <v>-1654765400</v>
      </c>
      <c r="F45" s="6"/>
      <c r="G45" s="6">
        <v>0</v>
      </c>
      <c r="H45" s="6"/>
      <c r="I45" s="6">
        <v>-1654765400</v>
      </c>
      <c r="J45" s="6"/>
      <c r="K45" s="7">
        <v>-0.71</v>
      </c>
      <c r="L45" s="6"/>
      <c r="M45" s="6">
        <v>0</v>
      </c>
      <c r="N45" s="6"/>
      <c r="O45" s="6">
        <v>-1654765400</v>
      </c>
      <c r="P45" s="6"/>
      <c r="Q45" s="6">
        <v>0</v>
      </c>
      <c r="R45" s="6"/>
      <c r="S45" s="6">
        <v>-1654765400</v>
      </c>
      <c r="U45" s="5">
        <v>-0.21</v>
      </c>
    </row>
    <row r="46" spans="1:21" ht="21">
      <c r="A46" s="3" t="s">
        <v>25</v>
      </c>
      <c r="C46" s="6">
        <v>0</v>
      </c>
      <c r="D46" s="6"/>
      <c r="E46" s="6">
        <v>4448374</v>
      </c>
      <c r="F46" s="6"/>
      <c r="G46" s="6">
        <v>0</v>
      </c>
      <c r="H46" s="6"/>
      <c r="I46" s="6">
        <v>4448374</v>
      </c>
      <c r="J46" s="6"/>
      <c r="K46" s="7">
        <v>0</v>
      </c>
      <c r="L46" s="6"/>
      <c r="M46" s="6">
        <v>0</v>
      </c>
      <c r="N46" s="6"/>
      <c r="O46" s="6">
        <v>139678936</v>
      </c>
      <c r="P46" s="6"/>
      <c r="Q46" s="6">
        <v>0</v>
      </c>
      <c r="R46" s="6"/>
      <c r="S46" s="6">
        <v>139678936</v>
      </c>
      <c r="U46" s="5">
        <v>0.02</v>
      </c>
    </row>
    <row r="47" spans="1:21" ht="21">
      <c r="A47" s="3" t="s">
        <v>27</v>
      </c>
      <c r="C47" s="6">
        <v>0</v>
      </c>
      <c r="D47" s="6"/>
      <c r="E47" s="6">
        <v>3861201092</v>
      </c>
      <c r="F47" s="6"/>
      <c r="G47" s="6">
        <v>0</v>
      </c>
      <c r="H47" s="6"/>
      <c r="I47" s="6">
        <v>3861201092</v>
      </c>
      <c r="J47" s="6"/>
      <c r="K47" s="7">
        <v>1.67</v>
      </c>
      <c r="L47" s="6"/>
      <c r="M47" s="6">
        <v>0</v>
      </c>
      <c r="N47" s="6"/>
      <c r="O47" s="6">
        <v>-3776240730</v>
      </c>
      <c r="P47" s="6"/>
      <c r="Q47" s="6">
        <v>0</v>
      </c>
      <c r="R47" s="6"/>
      <c r="S47" s="6">
        <v>-3776240730</v>
      </c>
      <c r="U47" s="5">
        <v>-0.47</v>
      </c>
    </row>
    <row r="48" spans="1:21" ht="21">
      <c r="A48" s="3" t="s">
        <v>22</v>
      </c>
      <c r="C48" s="6">
        <v>0</v>
      </c>
      <c r="D48" s="6"/>
      <c r="E48" s="6">
        <v>9264075000</v>
      </c>
      <c r="F48" s="6"/>
      <c r="G48" s="6">
        <v>0</v>
      </c>
      <c r="H48" s="6"/>
      <c r="I48" s="6">
        <v>9264075000</v>
      </c>
      <c r="J48" s="6"/>
      <c r="K48" s="7">
        <v>4</v>
      </c>
      <c r="L48" s="6"/>
      <c r="M48" s="6">
        <v>0</v>
      </c>
      <c r="N48" s="6"/>
      <c r="O48" s="6">
        <v>13614371753</v>
      </c>
      <c r="P48" s="6"/>
      <c r="Q48" s="6">
        <v>0</v>
      </c>
      <c r="R48" s="6"/>
      <c r="S48" s="6">
        <v>13614371753</v>
      </c>
      <c r="U48" s="5">
        <v>1.7</v>
      </c>
    </row>
    <row r="49" spans="1:21" ht="21">
      <c r="A49" s="3" t="s">
        <v>30</v>
      </c>
      <c r="C49" s="6">
        <v>0</v>
      </c>
      <c r="D49" s="6"/>
      <c r="E49" s="6">
        <v>8900591105</v>
      </c>
      <c r="F49" s="6"/>
      <c r="G49" s="6">
        <v>0</v>
      </c>
      <c r="H49" s="6"/>
      <c r="I49" s="6">
        <v>8900591105</v>
      </c>
      <c r="J49" s="6"/>
      <c r="K49" s="7">
        <v>3.84</v>
      </c>
      <c r="L49" s="6"/>
      <c r="M49" s="6">
        <v>0</v>
      </c>
      <c r="N49" s="6"/>
      <c r="O49" s="6">
        <v>16716710347</v>
      </c>
      <c r="P49" s="6"/>
      <c r="Q49" s="6">
        <v>0</v>
      </c>
      <c r="R49" s="6"/>
      <c r="S49" s="6">
        <v>16716710347</v>
      </c>
      <c r="U49" s="5">
        <v>2.09</v>
      </c>
    </row>
    <row r="50" spans="1:21" ht="21">
      <c r="A50" s="3" t="s">
        <v>39</v>
      </c>
      <c r="C50" s="6">
        <v>0</v>
      </c>
      <c r="D50" s="6"/>
      <c r="E50" s="6">
        <v>3282238375</v>
      </c>
      <c r="F50" s="6"/>
      <c r="G50" s="6">
        <v>0</v>
      </c>
      <c r="H50" s="6"/>
      <c r="I50" s="6">
        <v>3282238375</v>
      </c>
      <c r="J50" s="6"/>
      <c r="K50" s="6">
        <v>1.42</v>
      </c>
      <c r="L50" s="6"/>
      <c r="M50" s="6">
        <v>0</v>
      </c>
      <c r="N50" s="6"/>
      <c r="O50" s="6">
        <v>3282238375</v>
      </c>
      <c r="P50" s="6"/>
      <c r="Q50" s="6">
        <v>0</v>
      </c>
      <c r="R50" s="6"/>
      <c r="S50" s="6">
        <v>3282238375</v>
      </c>
      <c r="U50" s="5">
        <v>0.41</v>
      </c>
    </row>
    <row r="51" spans="1:21">
      <c r="A51" s="8"/>
      <c r="B51" s="8"/>
      <c r="C51" s="12">
        <f>SUM(C8:C50)</f>
        <v>259337439</v>
      </c>
      <c r="D51" s="8"/>
      <c r="E51" s="12">
        <f>SUM(E8:E50)</f>
        <v>42681119783</v>
      </c>
      <c r="F51" s="8"/>
      <c r="G51" s="12">
        <f>SUM(G8:G50)</f>
        <v>85261016100</v>
      </c>
      <c r="H51" s="8"/>
      <c r="I51" s="12">
        <f>SUM(I8:I50)</f>
        <v>128201473322</v>
      </c>
      <c r="J51" s="8"/>
      <c r="K51" s="8"/>
      <c r="L51" s="8"/>
      <c r="M51" s="12">
        <f>SUM(M8:M50)</f>
        <v>29493193416</v>
      </c>
      <c r="N51" s="8"/>
      <c r="O51" s="12">
        <f>SUM(O8:O50)</f>
        <v>42164585112</v>
      </c>
      <c r="P51" s="8"/>
      <c r="Q51" s="12">
        <f>SUM(Q8:Q50)</f>
        <v>202248934800</v>
      </c>
      <c r="R51" s="8"/>
      <c r="S51" s="12">
        <f>SUM(S8:S50)</f>
        <v>273906713328</v>
      </c>
      <c r="T51" s="8"/>
      <c r="U51" s="8"/>
    </row>
  </sheetData>
  <sheetProtection algorithmName="SHA-512" hashValue="PKdh2zogt4FTMc3lTBNpBVXBKBLMsRLs2RiVDfJ7EQfkeVsN5+bIPDgHqG2O02HED4VtwETKeKxevgZ3ZfAWdA==" saltValue="ZKpT4jd7dYaLGDW2m56X4A==" spinCount="100000" sheet="1" objects="1" scenarios="1" selectLockedCells="1" autoFilter="0" selectUnlockedCells="1"/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Q15"/>
  <sheetViews>
    <sheetView rightToLeft="1" view="pageBreakPreview" zoomScale="60" zoomScaleNormal="100" workbookViewId="0">
      <selection activeCell="K29" sqref="K29"/>
    </sheetView>
  </sheetViews>
  <sheetFormatPr defaultRowHeight="18.75"/>
  <cols>
    <col min="1" max="1" width="29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0.140625" style="2" bestFit="1" customWidth="1"/>
    <col min="6" max="6" width="1" style="2" customWidth="1"/>
    <col min="7" max="7" width="18.7109375" style="2" bestFit="1" customWidth="1"/>
    <col min="8" max="8" width="1" style="2" customWidth="1"/>
    <col min="9" max="9" width="20.5703125" style="2" bestFit="1" customWidth="1"/>
    <col min="10" max="10" width="1" style="2" customWidth="1"/>
    <col min="11" max="11" width="21.855468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22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1">
      <c r="A3" s="17" t="s">
        <v>145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1">
      <c r="A6" s="15" t="s">
        <v>149</v>
      </c>
      <c r="C6" s="16" t="s">
        <v>147</v>
      </c>
      <c r="D6" s="16" t="s">
        <v>147</v>
      </c>
      <c r="E6" s="16" t="s">
        <v>147</v>
      </c>
      <c r="F6" s="16" t="s">
        <v>147</v>
      </c>
      <c r="G6" s="16" t="s">
        <v>147</v>
      </c>
      <c r="H6" s="16" t="s">
        <v>147</v>
      </c>
      <c r="I6" s="16" t="s">
        <v>147</v>
      </c>
      <c r="K6" s="16" t="s">
        <v>148</v>
      </c>
      <c r="L6" s="16" t="s">
        <v>148</v>
      </c>
      <c r="M6" s="16" t="s">
        <v>148</v>
      </c>
      <c r="N6" s="16" t="s">
        <v>148</v>
      </c>
      <c r="O6" s="16" t="s">
        <v>148</v>
      </c>
      <c r="P6" s="16" t="s">
        <v>148</v>
      </c>
      <c r="Q6" s="16" t="s">
        <v>148</v>
      </c>
    </row>
    <row r="7" spans="1:17" ht="21">
      <c r="A7" s="16" t="s">
        <v>149</v>
      </c>
      <c r="C7" s="16" t="s">
        <v>205</v>
      </c>
      <c r="E7" s="16" t="s">
        <v>202</v>
      </c>
      <c r="G7" s="16" t="s">
        <v>203</v>
      </c>
      <c r="I7" s="16" t="s">
        <v>206</v>
      </c>
      <c r="K7" s="16" t="s">
        <v>205</v>
      </c>
      <c r="M7" s="16" t="s">
        <v>202</v>
      </c>
      <c r="O7" s="16" t="s">
        <v>203</v>
      </c>
      <c r="Q7" s="16" t="s">
        <v>206</v>
      </c>
    </row>
    <row r="8" spans="1:17" ht="21">
      <c r="A8" s="3" t="s">
        <v>90</v>
      </c>
      <c r="C8" s="6">
        <v>0</v>
      </c>
      <c r="D8" s="6"/>
      <c r="E8" s="6">
        <v>0</v>
      </c>
      <c r="F8" s="6"/>
      <c r="G8" s="6">
        <v>5665417631</v>
      </c>
      <c r="H8" s="6"/>
      <c r="I8" s="6">
        <v>5665417631</v>
      </c>
      <c r="J8" s="6"/>
      <c r="K8" s="6">
        <v>0</v>
      </c>
      <c r="L8" s="6"/>
      <c r="M8" s="6">
        <v>0</v>
      </c>
      <c r="N8" s="6"/>
      <c r="O8" s="6">
        <v>5665417631</v>
      </c>
      <c r="P8" s="6"/>
      <c r="Q8" s="6">
        <v>5665417631</v>
      </c>
    </row>
    <row r="9" spans="1:17" ht="21">
      <c r="A9" s="3" t="s">
        <v>154</v>
      </c>
      <c r="C9" s="6">
        <v>0</v>
      </c>
      <c r="D9" s="6"/>
      <c r="E9" s="6">
        <v>0</v>
      </c>
      <c r="F9" s="6"/>
      <c r="G9" s="6">
        <v>0</v>
      </c>
      <c r="H9" s="6"/>
      <c r="I9" s="6">
        <v>0</v>
      </c>
      <c r="J9" s="6"/>
      <c r="K9" s="6">
        <v>159227678192</v>
      </c>
      <c r="L9" s="6"/>
      <c r="M9" s="6">
        <v>0</v>
      </c>
      <c r="N9" s="6"/>
      <c r="O9" s="6">
        <v>271875030</v>
      </c>
      <c r="P9" s="6"/>
      <c r="Q9" s="6">
        <v>159499553222</v>
      </c>
    </row>
    <row r="10" spans="1:17" ht="21">
      <c r="A10" s="3" t="s">
        <v>93</v>
      </c>
      <c r="C10" s="6">
        <v>34306106540</v>
      </c>
      <c r="D10" s="6"/>
      <c r="E10" s="6">
        <v>40005255676</v>
      </c>
      <c r="F10" s="6"/>
      <c r="G10" s="6">
        <v>0</v>
      </c>
      <c r="H10" s="6"/>
      <c r="I10" s="6">
        <v>74311362216</v>
      </c>
      <c r="J10" s="6"/>
      <c r="K10" s="6">
        <v>41874980950</v>
      </c>
      <c r="L10" s="6"/>
      <c r="M10" s="6">
        <v>39642048075</v>
      </c>
      <c r="N10" s="6"/>
      <c r="O10" s="6">
        <v>0</v>
      </c>
      <c r="P10" s="6"/>
      <c r="Q10" s="6">
        <v>81517029025</v>
      </c>
    </row>
    <row r="11" spans="1:17" ht="21">
      <c r="A11" s="3" t="s">
        <v>99</v>
      </c>
      <c r="C11" s="6">
        <v>312034648</v>
      </c>
      <c r="D11" s="6"/>
      <c r="E11" s="6">
        <v>0</v>
      </c>
      <c r="F11" s="6"/>
      <c r="G11" s="6">
        <v>0</v>
      </c>
      <c r="H11" s="6"/>
      <c r="I11" s="6">
        <v>312034648</v>
      </c>
      <c r="J11" s="6"/>
      <c r="K11" s="6">
        <v>2776378730</v>
      </c>
      <c r="L11" s="6"/>
      <c r="M11" s="6">
        <v>0</v>
      </c>
      <c r="N11" s="6"/>
      <c r="O11" s="6">
        <v>0</v>
      </c>
      <c r="P11" s="6"/>
      <c r="Q11" s="6">
        <v>2776378730</v>
      </c>
    </row>
    <row r="12" spans="1:17" ht="21">
      <c r="A12" s="3" t="s">
        <v>96</v>
      </c>
      <c r="C12" s="6">
        <v>15310226</v>
      </c>
      <c r="D12" s="6"/>
      <c r="E12" s="6">
        <v>0</v>
      </c>
      <c r="F12" s="6"/>
      <c r="G12" s="6">
        <v>0</v>
      </c>
      <c r="H12" s="6"/>
      <c r="I12" s="6">
        <v>15310226</v>
      </c>
      <c r="J12" s="6"/>
      <c r="K12" s="6">
        <v>106004961</v>
      </c>
      <c r="L12" s="6"/>
      <c r="M12" s="6">
        <v>-39992750</v>
      </c>
      <c r="N12" s="6"/>
      <c r="O12" s="6">
        <v>0</v>
      </c>
      <c r="P12" s="6"/>
      <c r="Q12" s="6">
        <v>66012211</v>
      </c>
    </row>
    <row r="13" spans="1:17" ht="21">
      <c r="A13" s="3" t="s">
        <v>83</v>
      </c>
      <c r="C13" s="6">
        <v>12365552343</v>
      </c>
      <c r="D13" s="6"/>
      <c r="E13" s="6">
        <v>0</v>
      </c>
      <c r="F13" s="6"/>
      <c r="G13" s="6">
        <v>0</v>
      </c>
      <c r="H13" s="6"/>
      <c r="I13" s="6">
        <v>12365552343</v>
      </c>
      <c r="J13" s="6"/>
      <c r="K13" s="6">
        <v>99674385591</v>
      </c>
      <c r="L13" s="6"/>
      <c r="M13" s="6">
        <v>-74146558500</v>
      </c>
      <c r="N13" s="6"/>
      <c r="O13" s="6">
        <v>0</v>
      </c>
      <c r="P13" s="6"/>
      <c r="Q13" s="6">
        <v>25527827091</v>
      </c>
    </row>
    <row r="14" spans="1:17" ht="21">
      <c r="A14" s="3" t="s">
        <v>87</v>
      </c>
      <c r="C14" s="6">
        <v>12339351481</v>
      </c>
      <c r="D14" s="6"/>
      <c r="E14" s="6">
        <v>6371420971</v>
      </c>
      <c r="F14" s="6"/>
      <c r="G14" s="6">
        <v>0</v>
      </c>
      <c r="H14" s="6"/>
      <c r="I14" s="6">
        <v>18710772452</v>
      </c>
      <c r="J14" s="6"/>
      <c r="K14" s="6">
        <v>92019237412</v>
      </c>
      <c r="L14" s="6"/>
      <c r="M14" s="6">
        <v>-92374644059</v>
      </c>
      <c r="N14" s="6"/>
      <c r="O14" s="6">
        <v>0</v>
      </c>
      <c r="P14" s="6"/>
      <c r="Q14" s="6">
        <v>-355406647</v>
      </c>
    </row>
    <row r="15" spans="1:17">
      <c r="A15" s="8"/>
      <c r="B15" s="8"/>
      <c r="C15" s="9">
        <f>SUM(C8:C14)</f>
        <v>59338355238</v>
      </c>
      <c r="D15" s="8"/>
      <c r="E15" s="9">
        <f>SUM(E8:E14)</f>
        <v>46376676647</v>
      </c>
      <c r="F15" s="8"/>
      <c r="G15" s="9">
        <f>SUM(G8:G14)</f>
        <v>5665417631</v>
      </c>
      <c r="H15" s="8"/>
      <c r="I15" s="9">
        <f>SUM(I8:I14)</f>
        <v>111380449516</v>
      </c>
      <c r="J15" s="8"/>
      <c r="K15" s="9">
        <f>SUM(K8:K14)</f>
        <v>395678665836</v>
      </c>
      <c r="L15" s="8"/>
      <c r="M15" s="9">
        <f>SUM(M8:M14)</f>
        <v>-126919147234</v>
      </c>
      <c r="N15" s="8"/>
      <c r="O15" s="9">
        <f>SUM(O8:O14)</f>
        <v>5937292661</v>
      </c>
      <c r="P15" s="8"/>
      <c r="Q15" s="9">
        <f>SUM(Q8:Q14)</f>
        <v>274696811263</v>
      </c>
    </row>
  </sheetData>
  <sheetProtection algorithmName="SHA-512" hashValue="KUF464bkNC1Kry+8pYq8sTJamv0GQZsd7IeDRO6d224d0GbIh2dWRNm51SvKCA/qtCsdn/jjvCJpkzxrHm5tog==" saltValue="RK7DOKYk7BZ/X1O1TxAIZw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27"/>
  <sheetViews>
    <sheetView rightToLeft="1" view="pageBreakPreview" zoomScale="60" zoomScaleNormal="100" workbookViewId="0">
      <selection activeCell="O14" sqref="O14"/>
    </sheetView>
  </sheetViews>
  <sheetFormatPr defaultRowHeight="18.75"/>
  <cols>
    <col min="1" max="1" width="26.85546875" style="2" bestFit="1" customWidth="1"/>
    <col min="2" max="2" width="1" style="2" customWidth="1"/>
    <col min="3" max="3" width="26.5703125" style="2" bestFit="1" customWidth="1"/>
    <col min="4" max="4" width="1" style="2" customWidth="1"/>
    <col min="5" max="5" width="29" style="2" bestFit="1" customWidth="1"/>
    <col min="6" max="6" width="1" style="2" customWidth="1"/>
    <col min="7" max="7" width="25.140625" style="2" bestFit="1" customWidth="1"/>
    <col min="8" max="8" width="1" style="2" customWidth="1"/>
    <col min="9" max="9" width="29" style="2" bestFit="1" customWidth="1"/>
    <col min="10" max="10" width="1" style="2" customWidth="1"/>
    <col min="11" max="11" width="25.14062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1">
      <c r="A3" s="17" t="s">
        <v>145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1">
      <c r="A6" s="16" t="s">
        <v>207</v>
      </c>
      <c r="B6" s="16" t="s">
        <v>207</v>
      </c>
      <c r="C6" s="16" t="s">
        <v>207</v>
      </c>
      <c r="E6" s="16" t="s">
        <v>147</v>
      </c>
      <c r="F6" s="16" t="s">
        <v>147</v>
      </c>
      <c r="G6" s="16" t="s">
        <v>147</v>
      </c>
      <c r="I6" s="16" t="s">
        <v>148</v>
      </c>
      <c r="J6" s="16" t="s">
        <v>148</v>
      </c>
      <c r="K6" s="16" t="s">
        <v>148</v>
      </c>
    </row>
    <row r="7" spans="1:11" ht="21">
      <c r="A7" s="16" t="s">
        <v>208</v>
      </c>
      <c r="C7" s="16" t="s">
        <v>111</v>
      </c>
      <c r="E7" s="16" t="s">
        <v>209</v>
      </c>
      <c r="G7" s="16" t="s">
        <v>210</v>
      </c>
      <c r="I7" s="16" t="s">
        <v>209</v>
      </c>
      <c r="K7" s="16" t="s">
        <v>210</v>
      </c>
    </row>
    <row r="8" spans="1:11" ht="21">
      <c r="A8" s="3" t="s">
        <v>156</v>
      </c>
      <c r="C8" s="2" t="s">
        <v>211</v>
      </c>
      <c r="E8" s="6">
        <v>0</v>
      </c>
      <c r="F8" s="6"/>
      <c r="G8" s="6">
        <v>0</v>
      </c>
      <c r="H8" s="6"/>
      <c r="I8" s="6">
        <v>424906</v>
      </c>
      <c r="J8" s="6"/>
      <c r="K8" s="6" t="s">
        <v>46</v>
      </c>
    </row>
    <row r="9" spans="1:11" ht="21">
      <c r="A9" s="3" t="s">
        <v>117</v>
      </c>
      <c r="C9" s="2" t="s">
        <v>118</v>
      </c>
      <c r="E9" s="6">
        <v>0</v>
      </c>
      <c r="F9" s="6"/>
      <c r="G9" s="6">
        <v>0</v>
      </c>
      <c r="H9" s="6"/>
      <c r="I9" s="6">
        <v>3247282</v>
      </c>
      <c r="J9" s="6"/>
      <c r="K9" s="6" t="s">
        <v>46</v>
      </c>
    </row>
    <row r="10" spans="1:11" ht="21">
      <c r="A10" s="3" t="s">
        <v>157</v>
      </c>
      <c r="C10" s="2" t="s">
        <v>212</v>
      </c>
      <c r="E10" s="6">
        <v>0</v>
      </c>
      <c r="F10" s="6"/>
      <c r="G10" s="6">
        <v>0</v>
      </c>
      <c r="H10" s="6"/>
      <c r="I10" s="6">
        <v>32433</v>
      </c>
      <c r="J10" s="6"/>
      <c r="K10" s="6" t="s">
        <v>46</v>
      </c>
    </row>
    <row r="11" spans="1:11" ht="21">
      <c r="A11" s="3" t="s">
        <v>158</v>
      </c>
      <c r="C11" s="2" t="s">
        <v>213</v>
      </c>
      <c r="E11" s="6">
        <v>0</v>
      </c>
      <c r="F11" s="6"/>
      <c r="G11" s="6">
        <v>0</v>
      </c>
      <c r="H11" s="6"/>
      <c r="I11" s="6">
        <v>24599</v>
      </c>
      <c r="J11" s="6"/>
      <c r="K11" s="6" t="s">
        <v>46</v>
      </c>
    </row>
    <row r="12" spans="1:11" ht="21">
      <c r="A12" s="3" t="s">
        <v>127</v>
      </c>
      <c r="C12" s="2" t="s">
        <v>214</v>
      </c>
      <c r="E12" s="6">
        <v>0</v>
      </c>
      <c r="F12" s="6"/>
      <c r="G12" s="6">
        <v>0</v>
      </c>
      <c r="H12" s="6"/>
      <c r="I12" s="6">
        <v>6070778146</v>
      </c>
      <c r="J12" s="6"/>
      <c r="K12" s="6" t="s">
        <v>46</v>
      </c>
    </row>
    <row r="13" spans="1:11" ht="21">
      <c r="A13" s="3" t="s">
        <v>124</v>
      </c>
      <c r="C13" s="2" t="s">
        <v>125</v>
      </c>
      <c r="E13" s="6">
        <v>18105</v>
      </c>
      <c r="F13" s="6"/>
      <c r="G13" s="6">
        <v>0</v>
      </c>
      <c r="H13" s="6"/>
      <c r="I13" s="6">
        <v>133194</v>
      </c>
      <c r="J13" s="6"/>
      <c r="K13" s="6" t="s">
        <v>46</v>
      </c>
    </row>
    <row r="14" spans="1:11" ht="21">
      <c r="A14" s="3" t="s">
        <v>159</v>
      </c>
      <c r="C14" s="2" t="s">
        <v>215</v>
      </c>
      <c r="E14" s="6">
        <v>0</v>
      </c>
      <c r="F14" s="6"/>
      <c r="G14" s="6">
        <v>0</v>
      </c>
      <c r="H14" s="6"/>
      <c r="I14" s="6">
        <v>10121</v>
      </c>
      <c r="J14" s="6"/>
      <c r="K14" s="6" t="s">
        <v>46</v>
      </c>
    </row>
    <row r="15" spans="1:11" ht="21">
      <c r="A15" s="3" t="s">
        <v>127</v>
      </c>
      <c r="C15" s="2" t="s">
        <v>216</v>
      </c>
      <c r="E15" s="6">
        <v>0</v>
      </c>
      <c r="F15" s="6"/>
      <c r="G15" s="6">
        <v>0</v>
      </c>
      <c r="H15" s="6"/>
      <c r="I15" s="6">
        <v>20566010973</v>
      </c>
      <c r="J15" s="6"/>
      <c r="K15" s="6" t="s">
        <v>46</v>
      </c>
    </row>
    <row r="16" spans="1:11" ht="21">
      <c r="A16" s="3" t="s">
        <v>127</v>
      </c>
      <c r="C16" s="2" t="s">
        <v>128</v>
      </c>
      <c r="E16" s="6">
        <v>0</v>
      </c>
      <c r="F16" s="6"/>
      <c r="G16" s="6">
        <v>0</v>
      </c>
      <c r="H16" s="6"/>
      <c r="I16" s="6">
        <v>18037685</v>
      </c>
      <c r="J16" s="6"/>
      <c r="K16" s="6" t="s">
        <v>46</v>
      </c>
    </row>
    <row r="17" spans="1:11" ht="21">
      <c r="A17" s="3" t="s">
        <v>127</v>
      </c>
      <c r="C17" s="2" t="s">
        <v>130</v>
      </c>
      <c r="E17" s="6">
        <v>91726024</v>
      </c>
      <c r="F17" s="6"/>
      <c r="G17" s="6">
        <v>0</v>
      </c>
      <c r="H17" s="6"/>
      <c r="I17" s="6">
        <v>72596781450</v>
      </c>
      <c r="J17" s="6"/>
      <c r="K17" s="6" t="s">
        <v>46</v>
      </c>
    </row>
    <row r="18" spans="1:11" ht="21">
      <c r="A18" s="3" t="s">
        <v>127</v>
      </c>
      <c r="C18" s="2" t="s">
        <v>217</v>
      </c>
      <c r="E18" s="6">
        <v>0</v>
      </c>
      <c r="F18" s="6"/>
      <c r="G18" s="6">
        <v>0</v>
      </c>
      <c r="H18" s="6"/>
      <c r="I18" s="6">
        <v>1027331511</v>
      </c>
      <c r="J18" s="6"/>
      <c r="K18" s="6" t="s">
        <v>46</v>
      </c>
    </row>
    <row r="19" spans="1:11" ht="21">
      <c r="A19" s="3" t="s">
        <v>127</v>
      </c>
      <c r="C19" s="2" t="s">
        <v>218</v>
      </c>
      <c r="E19" s="6">
        <v>0</v>
      </c>
      <c r="F19" s="6"/>
      <c r="G19" s="6">
        <v>0</v>
      </c>
      <c r="H19" s="6"/>
      <c r="I19" s="6">
        <v>66619178087</v>
      </c>
      <c r="J19" s="6"/>
      <c r="K19" s="6" t="s">
        <v>46</v>
      </c>
    </row>
    <row r="20" spans="1:11" ht="21">
      <c r="A20" s="3" t="s">
        <v>133</v>
      </c>
      <c r="C20" s="2" t="s">
        <v>134</v>
      </c>
      <c r="E20" s="6">
        <v>2420</v>
      </c>
      <c r="F20" s="6"/>
      <c r="G20" s="6">
        <v>0</v>
      </c>
      <c r="H20" s="6"/>
      <c r="I20" s="6">
        <v>1678756</v>
      </c>
      <c r="J20" s="6"/>
      <c r="K20" s="6" t="s">
        <v>46</v>
      </c>
    </row>
    <row r="21" spans="1:11" ht="21">
      <c r="A21" s="3" t="s">
        <v>133</v>
      </c>
      <c r="C21" s="2" t="s">
        <v>136</v>
      </c>
      <c r="E21" s="6">
        <v>794958885</v>
      </c>
      <c r="F21" s="6"/>
      <c r="G21" s="6">
        <v>0</v>
      </c>
      <c r="H21" s="6"/>
      <c r="I21" s="6">
        <v>18275506806</v>
      </c>
      <c r="J21" s="6"/>
      <c r="K21" s="6" t="s">
        <v>46</v>
      </c>
    </row>
    <row r="22" spans="1:11" ht="21">
      <c r="A22" s="3" t="s">
        <v>117</v>
      </c>
      <c r="C22" s="2" t="s">
        <v>137</v>
      </c>
      <c r="E22" s="6">
        <v>6183013674</v>
      </c>
      <c r="F22" s="6"/>
      <c r="G22" s="6">
        <v>0</v>
      </c>
      <c r="H22" s="6"/>
      <c r="I22" s="6">
        <v>19429588930</v>
      </c>
      <c r="J22" s="6"/>
      <c r="K22" s="6" t="s">
        <v>46</v>
      </c>
    </row>
    <row r="23" spans="1:11" ht="21">
      <c r="A23" s="3" t="s">
        <v>127</v>
      </c>
      <c r="C23" s="2" t="s">
        <v>139</v>
      </c>
      <c r="E23" s="6">
        <v>16539726027</v>
      </c>
      <c r="F23" s="6"/>
      <c r="G23" s="6">
        <v>0</v>
      </c>
      <c r="H23" s="6"/>
      <c r="I23" s="6">
        <v>21984109587</v>
      </c>
      <c r="J23" s="6"/>
      <c r="K23" s="6" t="s">
        <v>46</v>
      </c>
    </row>
    <row r="24" spans="1:11" ht="21">
      <c r="A24" s="3" t="s">
        <v>133</v>
      </c>
      <c r="C24" s="2" t="s">
        <v>141</v>
      </c>
      <c r="E24" s="6">
        <v>15015890391</v>
      </c>
      <c r="F24" s="6"/>
      <c r="G24" s="6">
        <v>0</v>
      </c>
      <c r="H24" s="6"/>
      <c r="I24" s="6">
        <v>20828493123</v>
      </c>
      <c r="J24" s="6"/>
      <c r="K24" s="6" t="s">
        <v>46</v>
      </c>
    </row>
    <row r="25" spans="1:11" ht="21">
      <c r="A25" s="3" t="s">
        <v>117</v>
      </c>
      <c r="C25" s="2" t="s">
        <v>142</v>
      </c>
      <c r="E25" s="6">
        <v>15015890391</v>
      </c>
      <c r="F25" s="6"/>
      <c r="G25" s="6">
        <v>0</v>
      </c>
      <c r="H25" s="6"/>
      <c r="I25" s="6">
        <v>21072880620</v>
      </c>
      <c r="J25" s="6"/>
      <c r="K25" s="6" t="s">
        <v>46</v>
      </c>
    </row>
    <row r="26" spans="1:11" ht="21">
      <c r="A26" s="3" t="s">
        <v>133</v>
      </c>
      <c r="C26" s="2" t="s">
        <v>143</v>
      </c>
      <c r="E26" s="6">
        <v>4701369840</v>
      </c>
      <c r="F26" s="6"/>
      <c r="G26" s="6">
        <v>0</v>
      </c>
      <c r="H26" s="6"/>
      <c r="I26" s="6">
        <v>4701369840</v>
      </c>
      <c r="J26" s="6"/>
      <c r="K26" s="6" t="s">
        <v>46</v>
      </c>
    </row>
    <row r="27" spans="1:11">
      <c r="A27" s="8"/>
      <c r="B27" s="8"/>
      <c r="C27" s="8"/>
      <c r="D27" s="8"/>
      <c r="E27" s="9">
        <f>SUM(E8:E26)</f>
        <v>58342595757</v>
      </c>
      <c r="F27" s="8"/>
      <c r="G27" s="8"/>
      <c r="H27" s="8"/>
      <c r="I27" s="9">
        <f>SUM(I8:I26)</f>
        <v>273195618049</v>
      </c>
      <c r="J27" s="8"/>
      <c r="K27" s="8"/>
    </row>
  </sheetData>
  <sheetProtection algorithmName="SHA-512" hashValue="ojuy5/N3fXxz/IpCFNC45seGYhfYB1K802xXDAb/vifewYXpMwpC3srMjSnzpn6zwAgKBpz8fZ3UV7i58kc5UA==" saltValue="It/T4Pq3TCh7KxrJdyVBRg==" spinCount="100000" sheet="1" objects="1" scenarios="1" selectLockedCells="1" autoFilter="0" selectUnlockedCells="1"/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54" orientation="portrait" r:id="rId1"/>
  <ignoredErrors>
    <ignoredError sqref="C8:C2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E12"/>
  <sheetViews>
    <sheetView rightToLeft="1" view="pageBreakPreview" zoomScale="87" zoomScaleNormal="100" zoomScaleSheetLayoutView="87" workbookViewId="0">
      <selection activeCell="J15" sqref="J15"/>
    </sheetView>
  </sheetViews>
  <sheetFormatPr defaultRowHeight="18.75"/>
  <cols>
    <col min="1" max="1" width="38" style="2" bestFit="1" customWidth="1"/>
    <col min="2" max="2" width="1" style="2" customWidth="1"/>
    <col min="3" max="3" width="12.28515625" style="2" bestFit="1" customWidth="1"/>
    <col min="4" max="4" width="1" style="2" customWidth="1"/>
    <col min="5" max="5" width="15.425781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1">
      <c r="A2" s="17" t="s">
        <v>0</v>
      </c>
      <c r="B2" s="17"/>
      <c r="C2" s="17"/>
      <c r="D2" s="17"/>
      <c r="E2" s="17"/>
    </row>
    <row r="3" spans="1:5" ht="21">
      <c r="A3" s="17" t="s">
        <v>145</v>
      </c>
      <c r="B3" s="17"/>
      <c r="C3" s="17"/>
      <c r="D3" s="17"/>
      <c r="E3" s="17"/>
    </row>
    <row r="4" spans="1:5" ht="21">
      <c r="A4" s="17" t="s">
        <v>2</v>
      </c>
      <c r="B4" s="17"/>
      <c r="C4" s="17"/>
      <c r="D4" s="17"/>
      <c r="E4" s="17"/>
    </row>
    <row r="6" spans="1:5" ht="21">
      <c r="A6" s="15" t="s">
        <v>219</v>
      </c>
      <c r="C6" s="16" t="s">
        <v>147</v>
      </c>
      <c r="E6" s="16" t="s">
        <v>6</v>
      </c>
    </row>
    <row r="7" spans="1:5" ht="21">
      <c r="A7" s="16" t="s">
        <v>219</v>
      </c>
      <c r="C7" s="16" t="s">
        <v>114</v>
      </c>
      <c r="E7" s="16" t="s">
        <v>114</v>
      </c>
    </row>
    <row r="8" spans="1:5" ht="21">
      <c r="A8" s="3" t="s">
        <v>219</v>
      </c>
      <c r="C8" s="6">
        <v>236413</v>
      </c>
      <c r="D8" s="6"/>
      <c r="E8" s="6">
        <v>6422252</v>
      </c>
    </row>
    <row r="9" spans="1:5" ht="21">
      <c r="A9" s="3" t="s">
        <v>220</v>
      </c>
      <c r="C9" s="6">
        <v>0</v>
      </c>
      <c r="D9" s="6"/>
      <c r="E9" s="6">
        <v>84723482</v>
      </c>
    </row>
    <row r="10" spans="1:5" ht="21">
      <c r="A10" s="3" t="s">
        <v>221</v>
      </c>
      <c r="C10" s="6">
        <v>0</v>
      </c>
      <c r="D10" s="6"/>
      <c r="E10" s="6">
        <v>0</v>
      </c>
    </row>
    <row r="11" spans="1:5" ht="21">
      <c r="A11" s="3" t="s">
        <v>46</v>
      </c>
      <c r="C11" s="6">
        <v>236413</v>
      </c>
      <c r="D11" s="6"/>
      <c r="E11" s="6">
        <v>91145734</v>
      </c>
    </row>
    <row r="12" spans="1:5">
      <c r="A12" s="8"/>
      <c r="B12" s="8"/>
      <c r="C12" s="9">
        <f>SUM(C8:C11)</f>
        <v>472826</v>
      </c>
      <c r="D12" s="8"/>
      <c r="E12" s="9">
        <f>SUM(E8:E11)</f>
        <v>182291468</v>
      </c>
    </row>
  </sheetData>
  <sheetProtection algorithmName="SHA-512" hashValue="zvlkMlvoGKKQWT486OiHT69sKxcQ8G7TOr/06iT35nNSewVZDVorhGlrbemYS5dlUIhvBKrDVfiOBXYpQOOVMg==" saltValue="D1Pf1xADnbRIwaZoaA3Tkw==" spinCount="100000" sheet="1" objects="1" scenarios="1" selectLockedCells="1" autoFilter="0" selectUnlockedCells="1"/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0"/>
  <sheetViews>
    <sheetView rightToLeft="1" view="pageBreakPreview" zoomScale="87" zoomScaleNormal="100" zoomScaleSheetLayoutView="87" workbookViewId="0">
      <selection activeCell="C11" sqref="C11"/>
    </sheetView>
  </sheetViews>
  <sheetFormatPr defaultRowHeight="18.75"/>
  <cols>
    <col min="1" max="1" width="24" style="2" bestFit="1" customWidth="1"/>
    <col min="2" max="2" width="1" style="2" customWidth="1"/>
    <col min="3" max="3" width="16.5703125" style="2" bestFit="1" customWidth="1"/>
    <col min="4" max="4" width="1" style="2" customWidth="1"/>
    <col min="5" max="5" width="17.42578125" style="2" bestFit="1" customWidth="1"/>
    <col min="6" max="6" width="1" style="2" customWidth="1"/>
    <col min="7" max="7" width="26.285156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1">
      <c r="A2" s="17" t="s">
        <v>0</v>
      </c>
      <c r="B2" s="17" t="s">
        <v>0</v>
      </c>
      <c r="C2" s="17" t="s">
        <v>0</v>
      </c>
      <c r="D2" s="17" t="s">
        <v>0</v>
      </c>
      <c r="E2" s="17" t="s">
        <v>0</v>
      </c>
    </row>
    <row r="3" spans="1:7" ht="21">
      <c r="A3" s="17" t="s">
        <v>145</v>
      </c>
      <c r="B3" s="17" t="s">
        <v>145</v>
      </c>
      <c r="C3" s="17" t="s">
        <v>145</v>
      </c>
      <c r="D3" s="17" t="s">
        <v>145</v>
      </c>
      <c r="E3" s="17" t="s">
        <v>145</v>
      </c>
    </row>
    <row r="4" spans="1:7" ht="21">
      <c r="A4" s="17" t="s">
        <v>2</v>
      </c>
      <c r="B4" s="17" t="s">
        <v>2</v>
      </c>
      <c r="C4" s="17" t="s">
        <v>2</v>
      </c>
      <c r="D4" s="17" t="s">
        <v>2</v>
      </c>
      <c r="E4" s="17" t="s">
        <v>2</v>
      </c>
    </row>
    <row r="6" spans="1:7" ht="21">
      <c r="A6" s="16" t="s">
        <v>149</v>
      </c>
      <c r="C6" s="16" t="s">
        <v>114</v>
      </c>
      <c r="E6" s="16" t="s">
        <v>204</v>
      </c>
      <c r="G6" s="16" t="s">
        <v>13</v>
      </c>
    </row>
    <row r="7" spans="1:7" ht="21">
      <c r="A7" s="3" t="s">
        <v>222</v>
      </c>
      <c r="C7" s="4">
        <v>128201473322</v>
      </c>
      <c r="E7" s="2">
        <v>55.38</v>
      </c>
      <c r="G7" s="2">
        <v>1.66</v>
      </c>
    </row>
    <row r="8" spans="1:7" ht="21">
      <c r="A8" s="3" t="s">
        <v>223</v>
      </c>
      <c r="C8" s="4">
        <v>111380449516</v>
      </c>
      <c r="E8" s="2">
        <v>48.12</v>
      </c>
      <c r="G8" s="2">
        <v>1.44</v>
      </c>
    </row>
    <row r="9" spans="1:7" ht="21">
      <c r="A9" s="3" t="s">
        <v>224</v>
      </c>
      <c r="C9" s="4">
        <v>58342595757</v>
      </c>
      <c r="E9" s="2">
        <v>25.2</v>
      </c>
      <c r="G9" s="2">
        <v>0.75</v>
      </c>
    </row>
    <row r="10" spans="1:7">
      <c r="A10" s="8"/>
      <c r="B10" s="8"/>
      <c r="C10" s="12">
        <f>SUM(C7:C9)</f>
        <v>297924518595</v>
      </c>
      <c r="D10" s="8"/>
      <c r="E10" s="8"/>
      <c r="F10" s="8"/>
      <c r="G10" s="8"/>
    </row>
  </sheetData>
  <sheetProtection algorithmName="SHA-512" hashValue="KZ0q7/HDYXSI2RYUQ/0n64eTMouFS7D/SpeN6f1R45KCBSZyawvee506+pgXL9jGn0yoMJ0VQ/PtskH0wcPzow==" saltValue="E0tJ4Vafou/vDCy/koigrQ==" spinCount="100000" sheet="1" objects="1" scenarios="1" selectLockedCells="1" autoFilter="0" selectUnlockedCells="1"/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  <pageSetup orientation="portrait" r:id="rId1"/>
  <ignoredErrors>
    <ignoredError sqref="F9 F7 F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23"/>
  <sheetViews>
    <sheetView rightToLeft="1" view="pageBreakPreview" topLeftCell="A4" zoomScale="90" zoomScaleNormal="100" zoomScaleSheetLayoutView="90" workbookViewId="0">
      <selection activeCell="I18" sqref="I18"/>
    </sheetView>
  </sheetViews>
  <sheetFormatPr defaultRowHeight="18.75"/>
  <cols>
    <col min="1" max="1" width="33" style="2" bestFit="1" customWidth="1"/>
    <col min="2" max="2" width="1" style="2" customWidth="1"/>
    <col min="3" max="3" width="21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28515625" style="2" bestFit="1" customWidth="1"/>
    <col min="8" max="8" width="1" style="2" customWidth="1"/>
    <col min="9" max="9" width="12.5703125" style="2" bestFit="1" customWidth="1"/>
    <col min="10" max="10" width="1" style="2" customWidth="1"/>
    <col min="11" max="11" width="21.140625" style="2" bestFit="1" customWidth="1"/>
    <col min="12" max="12" width="1" style="2" customWidth="1"/>
    <col min="13" max="13" width="14.85546875" style="2" bestFit="1" customWidth="1"/>
    <col min="14" max="14" width="1" style="2" customWidth="1"/>
    <col min="15" max="15" width="15.28515625" style="2" bestFit="1" customWidth="1"/>
    <col min="16" max="16" width="1" style="2" customWidth="1"/>
    <col min="17" max="17" width="12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1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1">
      <c r="A6" s="15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H6" s="16" t="s">
        <v>4</v>
      </c>
      <c r="I6" s="16" t="s">
        <v>4</v>
      </c>
      <c r="K6" s="16" t="s">
        <v>6</v>
      </c>
      <c r="L6" s="16" t="s">
        <v>6</v>
      </c>
      <c r="M6" s="16" t="s">
        <v>6</v>
      </c>
      <c r="N6" s="16" t="s">
        <v>6</v>
      </c>
      <c r="O6" s="16" t="s">
        <v>6</v>
      </c>
      <c r="P6" s="16" t="s">
        <v>6</v>
      </c>
      <c r="Q6" s="16" t="s">
        <v>6</v>
      </c>
    </row>
    <row r="7" spans="1:17" ht="21">
      <c r="A7" s="16" t="s">
        <v>3</v>
      </c>
      <c r="C7" s="16" t="s">
        <v>40</v>
      </c>
      <c r="E7" s="16" t="s">
        <v>41</v>
      </c>
      <c r="G7" s="16" t="s">
        <v>42</v>
      </c>
      <c r="I7" s="16" t="s">
        <v>43</v>
      </c>
      <c r="K7" s="16" t="s">
        <v>40</v>
      </c>
      <c r="M7" s="16" t="s">
        <v>41</v>
      </c>
      <c r="O7" s="16" t="s">
        <v>42</v>
      </c>
      <c r="Q7" s="16" t="s">
        <v>43</v>
      </c>
    </row>
    <row r="8" spans="1:17" ht="21">
      <c r="A8" s="3" t="s">
        <v>44</v>
      </c>
      <c r="C8" s="6">
        <v>413452</v>
      </c>
      <c r="D8" s="6"/>
      <c r="E8" s="6">
        <v>1727</v>
      </c>
      <c r="F8" s="6"/>
      <c r="G8" s="6" t="s">
        <v>45</v>
      </c>
      <c r="H8" s="6"/>
      <c r="I8" s="6">
        <v>0</v>
      </c>
      <c r="J8" s="6"/>
      <c r="K8" s="6">
        <v>0</v>
      </c>
      <c r="L8" s="6"/>
      <c r="M8" s="6">
        <v>1727</v>
      </c>
      <c r="N8" s="5"/>
      <c r="O8" s="5" t="s">
        <v>46</v>
      </c>
      <c r="P8" s="5"/>
      <c r="Q8" s="5">
        <v>0</v>
      </c>
    </row>
    <row r="9" spans="1:17" ht="21">
      <c r="A9" s="3" t="s">
        <v>47</v>
      </c>
      <c r="C9" s="6">
        <v>54931697</v>
      </c>
      <c r="D9" s="6"/>
      <c r="E9" s="6">
        <v>8862</v>
      </c>
      <c r="F9" s="6"/>
      <c r="G9" s="6" t="s">
        <v>48</v>
      </c>
      <c r="H9" s="6"/>
      <c r="I9" s="6">
        <v>0.26626059977566002</v>
      </c>
      <c r="J9" s="6"/>
      <c r="K9" s="6">
        <v>54931697</v>
      </c>
      <c r="L9" s="6"/>
      <c r="M9" s="6">
        <v>8862</v>
      </c>
      <c r="N9" s="5"/>
      <c r="O9" s="5" t="s">
        <v>48</v>
      </c>
      <c r="P9" s="5"/>
      <c r="Q9" s="5">
        <v>0.26626059977566002</v>
      </c>
    </row>
    <row r="10" spans="1:17" ht="21">
      <c r="A10" s="3" t="s">
        <v>49</v>
      </c>
      <c r="C10" s="6">
        <v>8999997</v>
      </c>
      <c r="D10" s="6"/>
      <c r="E10" s="6">
        <v>2635</v>
      </c>
      <c r="F10" s="6"/>
      <c r="G10" s="6" t="s">
        <v>50</v>
      </c>
      <c r="H10" s="6"/>
      <c r="I10" s="6">
        <v>0</v>
      </c>
      <c r="J10" s="6"/>
      <c r="K10" s="6">
        <v>8999997</v>
      </c>
      <c r="L10" s="6"/>
      <c r="M10" s="6">
        <v>2635</v>
      </c>
      <c r="N10" s="5"/>
      <c r="O10" s="5" t="s">
        <v>50</v>
      </c>
      <c r="P10" s="5"/>
      <c r="Q10" s="5">
        <v>0</v>
      </c>
    </row>
    <row r="11" spans="1:17" ht="21">
      <c r="A11" s="3" t="s">
        <v>51</v>
      </c>
      <c r="C11" s="6">
        <v>44750</v>
      </c>
      <c r="D11" s="6"/>
      <c r="E11" s="6">
        <v>6050</v>
      </c>
      <c r="F11" s="6"/>
      <c r="G11" s="6" t="s">
        <v>52</v>
      </c>
      <c r="H11" s="6"/>
      <c r="I11" s="6">
        <v>0</v>
      </c>
      <c r="J11" s="6"/>
      <c r="K11" s="6">
        <v>44750</v>
      </c>
      <c r="L11" s="6"/>
      <c r="M11" s="6">
        <v>6050</v>
      </c>
      <c r="N11" s="5"/>
      <c r="O11" s="5" t="s">
        <v>52</v>
      </c>
      <c r="P11" s="5"/>
      <c r="Q11" s="5">
        <v>0</v>
      </c>
    </row>
    <row r="12" spans="1:17" ht="21">
      <c r="A12" s="3" t="s">
        <v>53</v>
      </c>
      <c r="C12" s="6">
        <v>300439</v>
      </c>
      <c r="D12" s="6"/>
      <c r="E12" s="6">
        <v>4047</v>
      </c>
      <c r="F12" s="6"/>
      <c r="G12" s="6" t="s">
        <v>50</v>
      </c>
      <c r="H12" s="6"/>
      <c r="I12" s="6">
        <v>0</v>
      </c>
      <c r="J12" s="6"/>
      <c r="K12" s="6">
        <v>0</v>
      </c>
      <c r="L12" s="6"/>
      <c r="M12" s="6">
        <v>4047</v>
      </c>
      <c r="N12" s="5"/>
      <c r="O12" s="5" t="s">
        <v>46</v>
      </c>
      <c r="P12" s="5"/>
      <c r="Q12" s="5">
        <v>0</v>
      </c>
    </row>
    <row r="13" spans="1:17" ht="21">
      <c r="A13" s="3" t="s">
        <v>54</v>
      </c>
      <c r="C13" s="6">
        <v>85000</v>
      </c>
      <c r="D13" s="6"/>
      <c r="E13" s="6">
        <v>9360</v>
      </c>
      <c r="F13" s="6"/>
      <c r="G13" s="6" t="s">
        <v>55</v>
      </c>
      <c r="H13" s="6"/>
      <c r="I13" s="6">
        <v>0</v>
      </c>
      <c r="J13" s="6"/>
      <c r="K13" s="6">
        <v>85000</v>
      </c>
      <c r="L13" s="6"/>
      <c r="M13" s="6">
        <v>6620</v>
      </c>
      <c r="N13" s="5"/>
      <c r="O13" s="5" t="s">
        <v>55</v>
      </c>
      <c r="P13" s="5"/>
      <c r="Q13" s="5">
        <v>0</v>
      </c>
    </row>
    <row r="14" spans="1:17" ht="21">
      <c r="A14" s="3" t="s">
        <v>56</v>
      </c>
      <c r="C14" s="6">
        <v>1362500</v>
      </c>
      <c r="D14" s="6"/>
      <c r="E14" s="6">
        <v>1608</v>
      </c>
      <c r="F14" s="6"/>
      <c r="G14" s="6" t="s">
        <v>57</v>
      </c>
      <c r="H14" s="6"/>
      <c r="I14" s="6">
        <v>0</v>
      </c>
      <c r="J14" s="6"/>
      <c r="K14" s="6">
        <v>1362500</v>
      </c>
      <c r="L14" s="6"/>
      <c r="M14" s="6">
        <v>1608</v>
      </c>
      <c r="N14" s="5"/>
      <c r="O14" s="5" t="s">
        <v>57</v>
      </c>
      <c r="P14" s="5"/>
      <c r="Q14" s="5">
        <v>0</v>
      </c>
    </row>
    <row r="15" spans="1:17" ht="21">
      <c r="A15" s="3" t="s">
        <v>58</v>
      </c>
      <c r="C15" s="6">
        <v>20450168</v>
      </c>
      <c r="D15" s="6"/>
      <c r="E15" s="6">
        <v>739</v>
      </c>
      <c r="F15" s="6"/>
      <c r="G15" s="6" t="s">
        <v>59</v>
      </c>
      <c r="H15" s="6"/>
      <c r="I15" s="6">
        <v>0</v>
      </c>
      <c r="J15" s="6"/>
      <c r="K15" s="6">
        <v>20450168</v>
      </c>
      <c r="L15" s="6"/>
      <c r="M15" s="6">
        <v>739</v>
      </c>
      <c r="N15" s="5"/>
      <c r="O15" s="5" t="s">
        <v>59</v>
      </c>
      <c r="P15" s="5"/>
      <c r="Q15" s="5">
        <v>0</v>
      </c>
    </row>
    <row r="16" spans="1:17" ht="21">
      <c r="A16" s="3" t="s">
        <v>60</v>
      </c>
      <c r="C16" s="6">
        <v>0</v>
      </c>
      <c r="D16" s="6"/>
      <c r="E16" s="6">
        <v>0</v>
      </c>
      <c r="F16" s="6"/>
      <c r="G16" s="6" t="s">
        <v>46</v>
      </c>
      <c r="H16" s="6"/>
      <c r="I16" s="6">
        <v>0</v>
      </c>
      <c r="J16" s="6"/>
      <c r="K16" s="6">
        <v>15000000</v>
      </c>
      <c r="L16" s="6"/>
      <c r="M16" s="6">
        <v>4433</v>
      </c>
      <c r="N16" s="5"/>
      <c r="O16" s="5" t="s">
        <v>61</v>
      </c>
      <c r="P16" s="5"/>
      <c r="Q16" s="5">
        <v>0.182086747039932</v>
      </c>
    </row>
    <row r="17" spans="1:17" ht="21">
      <c r="A17" s="3" t="s">
        <v>62</v>
      </c>
      <c r="C17" s="6">
        <v>0</v>
      </c>
      <c r="D17" s="6"/>
      <c r="E17" s="6">
        <v>0</v>
      </c>
      <c r="F17" s="6"/>
      <c r="G17" s="6" t="s">
        <v>46</v>
      </c>
      <c r="H17" s="6"/>
      <c r="I17" s="6">
        <v>0</v>
      </c>
      <c r="J17" s="6"/>
      <c r="K17" s="6">
        <v>10000000</v>
      </c>
      <c r="L17" s="6"/>
      <c r="M17" s="6">
        <v>6897</v>
      </c>
      <c r="N17" s="5"/>
      <c r="O17" s="5" t="s">
        <v>63</v>
      </c>
      <c r="P17" s="5"/>
      <c r="Q17" s="5">
        <v>0.24187411793243299</v>
      </c>
    </row>
    <row r="18" spans="1:17" ht="21">
      <c r="A18" s="3" t="s">
        <v>64</v>
      </c>
      <c r="C18" s="6">
        <v>0</v>
      </c>
      <c r="D18" s="6"/>
      <c r="E18" s="6">
        <v>0</v>
      </c>
      <c r="F18" s="6"/>
      <c r="G18" s="6" t="s">
        <v>46</v>
      </c>
      <c r="H18" s="6"/>
      <c r="I18" s="6">
        <v>0</v>
      </c>
      <c r="J18" s="6"/>
      <c r="K18" s="6">
        <v>4000000</v>
      </c>
      <c r="L18" s="6"/>
      <c r="M18" s="6">
        <v>18071</v>
      </c>
      <c r="N18" s="5"/>
      <c r="O18" s="5" t="s">
        <v>65</v>
      </c>
      <c r="P18" s="5"/>
      <c r="Q18" s="5">
        <v>0.30150383398490199</v>
      </c>
    </row>
    <row r="19" spans="1:17" ht="21">
      <c r="A19" s="3" t="s">
        <v>66</v>
      </c>
      <c r="C19" s="6">
        <v>0</v>
      </c>
      <c r="D19" s="6"/>
      <c r="E19" s="6">
        <v>0</v>
      </c>
      <c r="F19" s="6"/>
      <c r="G19" s="6" t="s">
        <v>46</v>
      </c>
      <c r="H19" s="6"/>
      <c r="I19" s="6">
        <v>0</v>
      </c>
      <c r="J19" s="6"/>
      <c r="K19" s="6">
        <v>10000000</v>
      </c>
      <c r="L19" s="6"/>
      <c r="M19" s="6">
        <v>7194</v>
      </c>
      <c r="N19" s="5"/>
      <c r="O19" s="5" t="s">
        <v>67</v>
      </c>
      <c r="P19" s="5"/>
      <c r="Q19" s="5">
        <v>0.20853517438667499</v>
      </c>
    </row>
    <row r="20" spans="1:17" ht="21">
      <c r="A20" s="3" t="s">
        <v>68</v>
      </c>
      <c r="C20" s="6">
        <v>0</v>
      </c>
      <c r="D20" s="6"/>
      <c r="E20" s="6">
        <v>0</v>
      </c>
      <c r="F20" s="6"/>
      <c r="G20" s="6" t="s">
        <v>46</v>
      </c>
      <c r="H20" s="6"/>
      <c r="I20" s="6">
        <v>0</v>
      </c>
      <c r="J20" s="6"/>
      <c r="K20" s="6">
        <v>5000000</v>
      </c>
      <c r="L20" s="6"/>
      <c r="M20" s="6">
        <v>17252</v>
      </c>
      <c r="N20" s="5"/>
      <c r="O20" s="5" t="s">
        <v>69</v>
      </c>
      <c r="P20" s="5"/>
      <c r="Q20" s="5">
        <v>0.24269507702024101</v>
      </c>
    </row>
    <row r="21" spans="1:17" ht="21">
      <c r="A21" s="3" t="s">
        <v>70</v>
      </c>
      <c r="C21" s="6">
        <v>0</v>
      </c>
      <c r="D21" s="6"/>
      <c r="E21" s="6">
        <v>0</v>
      </c>
      <c r="F21" s="6"/>
      <c r="G21" s="6" t="s">
        <v>46</v>
      </c>
      <c r="H21" s="6"/>
      <c r="I21" s="6">
        <v>0</v>
      </c>
      <c r="J21" s="6"/>
      <c r="K21" s="6">
        <v>20000000</v>
      </c>
      <c r="L21" s="6"/>
      <c r="M21" s="6">
        <v>3216</v>
      </c>
      <c r="N21" s="5"/>
      <c r="O21" s="5" t="s">
        <v>71</v>
      </c>
      <c r="P21" s="5"/>
      <c r="Q21" s="5">
        <v>0.15458940482125899</v>
      </c>
    </row>
    <row r="22" spans="1:17" ht="21">
      <c r="A22" s="3" t="s">
        <v>72</v>
      </c>
      <c r="C22" s="6">
        <v>0</v>
      </c>
      <c r="D22" s="6"/>
      <c r="E22" s="6">
        <v>0</v>
      </c>
      <c r="F22" s="6"/>
      <c r="G22" s="6" t="s">
        <v>46</v>
      </c>
      <c r="H22" s="6"/>
      <c r="I22" s="6">
        <v>0</v>
      </c>
      <c r="J22" s="6"/>
      <c r="K22" s="6">
        <v>40000000</v>
      </c>
      <c r="L22" s="6"/>
      <c r="M22" s="6">
        <v>1694</v>
      </c>
      <c r="N22" s="5"/>
      <c r="O22" s="5" t="s">
        <v>73</v>
      </c>
      <c r="P22" s="5"/>
      <c r="Q22" s="5">
        <v>8.4810916580003504E-2</v>
      </c>
    </row>
    <row r="23" spans="1:17" ht="21">
      <c r="A23" s="3" t="s">
        <v>74</v>
      </c>
      <c r="C23" s="6">
        <v>0</v>
      </c>
      <c r="D23" s="6"/>
      <c r="E23" s="6">
        <v>0</v>
      </c>
      <c r="F23" s="6"/>
      <c r="G23" s="6" t="s">
        <v>46</v>
      </c>
      <c r="H23" s="6"/>
      <c r="I23" s="6">
        <v>0</v>
      </c>
      <c r="J23" s="6"/>
      <c r="K23" s="6">
        <v>15000000</v>
      </c>
      <c r="L23" s="6"/>
      <c r="M23" s="6">
        <v>4256</v>
      </c>
      <c r="N23" s="5"/>
      <c r="O23" s="5" t="s">
        <v>61</v>
      </c>
      <c r="P23" s="5"/>
      <c r="Q23" s="5">
        <v>0.18014756005263699</v>
      </c>
    </row>
  </sheetData>
  <sheetProtection algorithmName="SHA-512" hashValue="q3VX84bRycxOE9TZV5FdQiXooNo6zeVMJN26yK1zESS6n+vj0hMbtMLYqPC8v6e+8dzJOBskqh7MA1WqwZsWFw==" saltValue="6lVKkaUr/Rb0eqeKk3S3Pw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5"/>
  <sheetViews>
    <sheetView rightToLeft="1" view="pageBreakPreview" zoomScale="60" zoomScaleNormal="100" workbookViewId="0">
      <selection activeCell="AG24" sqref="AG24"/>
    </sheetView>
  </sheetViews>
  <sheetFormatPr defaultRowHeight="18.75"/>
  <cols>
    <col min="1" max="1" width="28.85546875" style="2" bestFit="1" customWidth="1"/>
    <col min="2" max="2" width="1" style="2" customWidth="1"/>
    <col min="3" max="3" width="9.140625" style="2" customWidth="1"/>
    <col min="4" max="4" width="1" style="2" customWidth="1"/>
    <col min="5" max="5" width="9.140625" style="2" customWidth="1"/>
    <col min="6" max="6" width="1" style="2" customWidth="1"/>
    <col min="7" max="7" width="11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9.140625" style="2" customWidth="1"/>
    <col min="12" max="12" width="1" style="2" customWidth="1"/>
    <col min="13" max="13" width="9.140625" style="2" customWidth="1"/>
    <col min="14" max="14" width="1" style="2" customWidth="1"/>
    <col min="15" max="15" width="14.140625" style="2" bestFit="1" customWidth="1"/>
    <col min="16" max="16" width="1" style="2" customWidth="1"/>
    <col min="17" max="17" width="22.140625" style="2" bestFit="1" customWidth="1"/>
    <col min="18" max="18" width="1" style="2" customWidth="1"/>
    <col min="19" max="19" width="22.140625" style="2" bestFit="1" customWidth="1"/>
    <col min="20" max="20" width="1" style="2" customWidth="1"/>
    <col min="21" max="21" width="6.28515625" style="2" bestFit="1" customWidth="1"/>
    <col min="22" max="22" width="1" style="2" customWidth="1"/>
    <col min="23" max="23" width="13" style="2" bestFit="1" customWidth="1"/>
    <col min="24" max="24" width="1" style="2" customWidth="1"/>
    <col min="25" max="25" width="11.28515625" style="2" bestFit="1" customWidth="1"/>
    <col min="26" max="26" width="1" style="2" customWidth="1"/>
    <col min="27" max="27" width="19.28515625" style="2" bestFit="1" customWidth="1"/>
    <col min="28" max="28" width="1" style="2" customWidth="1"/>
    <col min="29" max="29" width="14.140625" style="2" bestFit="1" customWidth="1"/>
    <col min="30" max="30" width="1" style="2" customWidth="1"/>
    <col min="31" max="31" width="16.140625" style="2" bestFit="1" customWidth="1"/>
    <col min="32" max="32" width="1" style="2" customWidth="1"/>
    <col min="33" max="33" width="22.140625" style="2" bestFit="1" customWidth="1"/>
    <col min="34" max="34" width="1" style="2" customWidth="1"/>
    <col min="35" max="35" width="22" style="2" bestFit="1" customWidth="1"/>
    <col min="36" max="36" width="1" style="2" customWidth="1"/>
    <col min="37" max="37" width="26.140625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2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21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2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6" spans="1:37" ht="21">
      <c r="A6" s="16" t="s">
        <v>75</v>
      </c>
      <c r="B6" s="16" t="s">
        <v>75</v>
      </c>
      <c r="C6" s="16" t="s">
        <v>75</v>
      </c>
      <c r="D6" s="16" t="s">
        <v>75</v>
      </c>
      <c r="E6" s="16" t="s">
        <v>75</v>
      </c>
      <c r="F6" s="16" t="s">
        <v>75</v>
      </c>
      <c r="G6" s="16" t="s">
        <v>75</v>
      </c>
      <c r="H6" s="16" t="s">
        <v>75</v>
      </c>
      <c r="I6" s="16" t="s">
        <v>75</v>
      </c>
      <c r="J6" s="16" t="s">
        <v>75</v>
      </c>
      <c r="K6" s="16" t="s">
        <v>75</v>
      </c>
      <c r="L6" s="16" t="s">
        <v>75</v>
      </c>
      <c r="M6" s="16" t="s">
        <v>75</v>
      </c>
      <c r="O6" s="16" t="s">
        <v>4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7" ht="21">
      <c r="A7" s="15" t="s">
        <v>76</v>
      </c>
      <c r="C7" s="15" t="s">
        <v>77</v>
      </c>
      <c r="E7" s="15" t="s">
        <v>78</v>
      </c>
      <c r="G7" s="15" t="s">
        <v>79</v>
      </c>
      <c r="I7" s="15" t="s">
        <v>80</v>
      </c>
      <c r="K7" s="15" t="s">
        <v>81</v>
      </c>
      <c r="M7" s="15" t="s">
        <v>43</v>
      </c>
      <c r="O7" s="15" t="s">
        <v>7</v>
      </c>
      <c r="Q7" s="15" t="s">
        <v>8</v>
      </c>
      <c r="S7" s="15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5" t="s">
        <v>7</v>
      </c>
      <c r="AE7" s="15" t="s">
        <v>82</v>
      </c>
      <c r="AG7" s="15" t="s">
        <v>8</v>
      </c>
      <c r="AI7" s="15" t="s">
        <v>9</v>
      </c>
      <c r="AK7" s="15" t="s">
        <v>13</v>
      </c>
    </row>
    <row r="8" spans="1:37" ht="21">
      <c r="A8" s="16" t="s">
        <v>76</v>
      </c>
      <c r="C8" s="16" t="s">
        <v>77</v>
      </c>
      <c r="E8" s="16" t="s">
        <v>78</v>
      </c>
      <c r="G8" s="16" t="s">
        <v>79</v>
      </c>
      <c r="I8" s="16" t="s">
        <v>80</v>
      </c>
      <c r="K8" s="16" t="s">
        <v>81</v>
      </c>
      <c r="M8" s="16" t="s">
        <v>43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82</v>
      </c>
      <c r="AG8" s="16" t="s">
        <v>8</v>
      </c>
      <c r="AI8" s="16" t="s">
        <v>9</v>
      </c>
      <c r="AK8" s="16" t="s">
        <v>13</v>
      </c>
    </row>
    <row r="9" spans="1:37" ht="21">
      <c r="A9" s="3" t="s">
        <v>83</v>
      </c>
      <c r="C9" s="2" t="s">
        <v>84</v>
      </c>
      <c r="E9" s="2" t="s">
        <v>84</v>
      </c>
      <c r="G9" s="2" t="s">
        <v>85</v>
      </c>
      <c r="I9" s="2" t="s">
        <v>86</v>
      </c>
      <c r="K9" s="6">
        <v>18</v>
      </c>
      <c r="L9" s="6"/>
      <c r="M9" s="6">
        <v>18</v>
      </c>
      <c r="N9" s="6"/>
      <c r="O9" s="6">
        <v>824000</v>
      </c>
      <c r="P9" s="6"/>
      <c r="Q9" s="6">
        <v>791088353075</v>
      </c>
      <c r="R9" s="6"/>
      <c r="S9" s="6">
        <v>823850650000</v>
      </c>
      <c r="T9" s="6"/>
      <c r="U9" s="6">
        <v>0</v>
      </c>
      <c r="V9" s="6"/>
      <c r="W9" s="6">
        <v>0</v>
      </c>
      <c r="X9" s="6"/>
      <c r="Y9" s="6">
        <v>0</v>
      </c>
      <c r="Z9" s="6"/>
      <c r="AA9" s="6">
        <v>0</v>
      </c>
      <c r="AB9" s="6"/>
      <c r="AC9" s="13">
        <v>824000</v>
      </c>
      <c r="AD9" s="6"/>
      <c r="AE9" s="6">
        <v>1000000</v>
      </c>
      <c r="AF9" s="6"/>
      <c r="AG9" s="6">
        <v>791088353075</v>
      </c>
      <c r="AH9" s="6"/>
      <c r="AI9" s="6">
        <v>823850650000</v>
      </c>
      <c r="AJ9" s="6"/>
      <c r="AK9" s="7">
        <v>10.66</v>
      </c>
    </row>
    <row r="10" spans="1:37" ht="21">
      <c r="A10" s="3" t="s">
        <v>87</v>
      </c>
      <c r="C10" s="2" t="s">
        <v>84</v>
      </c>
      <c r="E10" s="2" t="s">
        <v>84</v>
      </c>
      <c r="G10" s="2" t="s">
        <v>88</v>
      </c>
      <c r="I10" s="2" t="s">
        <v>89</v>
      </c>
      <c r="K10" s="6">
        <v>16</v>
      </c>
      <c r="L10" s="6"/>
      <c r="M10" s="6">
        <v>16</v>
      </c>
      <c r="N10" s="6"/>
      <c r="O10" s="6">
        <v>913500</v>
      </c>
      <c r="P10" s="6"/>
      <c r="Q10" s="6">
        <v>913702443702</v>
      </c>
      <c r="R10" s="6"/>
      <c r="S10" s="6">
        <v>872128432065</v>
      </c>
      <c r="T10" s="6"/>
      <c r="U10" s="6">
        <v>0</v>
      </c>
      <c r="V10" s="6"/>
      <c r="W10" s="6">
        <v>0</v>
      </c>
      <c r="X10" s="6"/>
      <c r="Y10" s="6">
        <v>0</v>
      </c>
      <c r="Z10" s="6"/>
      <c r="AA10" s="6">
        <v>0</v>
      </c>
      <c r="AB10" s="6"/>
      <c r="AC10" s="13">
        <v>913500</v>
      </c>
      <c r="AD10" s="6"/>
      <c r="AE10" s="6">
        <v>961860</v>
      </c>
      <c r="AF10" s="6"/>
      <c r="AG10" s="6">
        <v>913702443702</v>
      </c>
      <c r="AH10" s="6"/>
      <c r="AI10" s="6">
        <v>878499853036</v>
      </c>
      <c r="AJ10" s="6"/>
      <c r="AK10" s="7">
        <v>11.36</v>
      </c>
    </row>
    <row r="11" spans="1:37" ht="21">
      <c r="A11" s="3" t="s">
        <v>90</v>
      </c>
      <c r="C11" s="2" t="s">
        <v>84</v>
      </c>
      <c r="E11" s="2" t="s">
        <v>84</v>
      </c>
      <c r="G11" s="2" t="s">
        <v>91</v>
      </c>
      <c r="I11" s="2" t="s">
        <v>92</v>
      </c>
      <c r="K11" s="6">
        <v>0</v>
      </c>
      <c r="L11" s="6"/>
      <c r="M11" s="6">
        <v>0</v>
      </c>
      <c r="N11" s="6"/>
      <c r="O11" s="6">
        <v>47943</v>
      </c>
      <c r="P11" s="6"/>
      <c r="Q11" s="6">
        <v>28526085000</v>
      </c>
      <c r="R11" s="6"/>
      <c r="S11" s="6">
        <v>47721817533</v>
      </c>
      <c r="T11" s="6"/>
      <c r="U11" s="6">
        <v>0</v>
      </c>
      <c r="V11" s="6"/>
      <c r="W11" s="6">
        <v>0</v>
      </c>
      <c r="X11" s="6"/>
      <c r="Y11" s="6">
        <v>47943</v>
      </c>
      <c r="Z11" s="6"/>
      <c r="AA11" s="6">
        <v>47943000000</v>
      </c>
      <c r="AB11" s="6"/>
      <c r="AC11" s="13">
        <v>0</v>
      </c>
      <c r="AD11" s="6"/>
      <c r="AE11" s="6">
        <v>0</v>
      </c>
      <c r="AF11" s="6"/>
      <c r="AG11" s="6">
        <v>0</v>
      </c>
      <c r="AH11" s="6"/>
      <c r="AI11" s="6">
        <v>0</v>
      </c>
      <c r="AJ11" s="6"/>
      <c r="AK11" s="7">
        <v>0</v>
      </c>
    </row>
    <row r="12" spans="1:37" ht="21">
      <c r="A12" s="3" t="s">
        <v>93</v>
      </c>
      <c r="C12" s="2" t="s">
        <v>84</v>
      </c>
      <c r="E12" s="2" t="s">
        <v>84</v>
      </c>
      <c r="G12" s="2" t="s">
        <v>94</v>
      </c>
      <c r="I12" s="2" t="s">
        <v>95</v>
      </c>
      <c r="K12" s="6">
        <v>20.5</v>
      </c>
      <c r="L12" s="6"/>
      <c r="M12" s="6">
        <v>20.5</v>
      </c>
      <c r="N12" s="6"/>
      <c r="O12" s="6">
        <v>2100000</v>
      </c>
      <c r="P12" s="6"/>
      <c r="Q12" s="6">
        <v>2003904000001</v>
      </c>
      <c r="R12" s="6"/>
      <c r="S12" s="6">
        <v>2003540792400</v>
      </c>
      <c r="T12" s="6"/>
      <c r="U12" s="6">
        <v>0</v>
      </c>
      <c r="V12" s="6"/>
      <c r="W12" s="6">
        <v>0</v>
      </c>
      <c r="X12" s="6"/>
      <c r="Y12" s="6">
        <v>0</v>
      </c>
      <c r="Z12" s="6"/>
      <c r="AA12" s="6">
        <v>0</v>
      </c>
      <c r="AB12" s="6"/>
      <c r="AC12" s="13">
        <v>2100000</v>
      </c>
      <c r="AD12" s="6"/>
      <c r="AE12" s="6">
        <v>973320</v>
      </c>
      <c r="AF12" s="6"/>
      <c r="AG12" s="6">
        <v>2003959482000</v>
      </c>
      <c r="AH12" s="6"/>
      <c r="AI12" s="6">
        <v>2043601530075</v>
      </c>
      <c r="AJ12" s="6"/>
      <c r="AK12" s="7">
        <v>26.43</v>
      </c>
    </row>
    <row r="13" spans="1:37" ht="21">
      <c r="A13" s="3" t="s">
        <v>96</v>
      </c>
      <c r="C13" s="2" t="s">
        <v>84</v>
      </c>
      <c r="E13" s="2" t="s">
        <v>84</v>
      </c>
      <c r="G13" s="2" t="s">
        <v>97</v>
      </c>
      <c r="I13" s="2" t="s">
        <v>98</v>
      </c>
      <c r="K13" s="6">
        <v>18</v>
      </c>
      <c r="L13" s="6"/>
      <c r="M13" s="6">
        <v>18</v>
      </c>
      <c r="N13" s="6"/>
      <c r="O13" s="6">
        <v>1000</v>
      </c>
      <c r="P13" s="6"/>
      <c r="Q13" s="6">
        <v>1000181250</v>
      </c>
      <c r="R13" s="6"/>
      <c r="S13" s="6">
        <v>979822375</v>
      </c>
      <c r="T13" s="6"/>
      <c r="U13" s="6">
        <v>0</v>
      </c>
      <c r="V13" s="6"/>
      <c r="W13" s="6">
        <v>0</v>
      </c>
      <c r="X13" s="6"/>
      <c r="Y13" s="6">
        <v>0</v>
      </c>
      <c r="Z13" s="6"/>
      <c r="AA13" s="6">
        <v>0</v>
      </c>
      <c r="AB13" s="6"/>
      <c r="AC13" s="13">
        <v>1000</v>
      </c>
      <c r="AD13" s="6"/>
      <c r="AE13" s="6">
        <v>980000</v>
      </c>
      <c r="AF13" s="6"/>
      <c r="AG13" s="6">
        <v>1000181250</v>
      </c>
      <c r="AH13" s="6"/>
      <c r="AI13" s="6">
        <v>979822375</v>
      </c>
      <c r="AJ13" s="6"/>
      <c r="AK13" s="7">
        <v>0.01</v>
      </c>
    </row>
    <row r="14" spans="1:37" ht="21">
      <c r="A14" s="3" t="s">
        <v>99</v>
      </c>
      <c r="C14" s="2" t="s">
        <v>84</v>
      </c>
      <c r="E14" s="2" t="s">
        <v>84</v>
      </c>
      <c r="G14" s="2" t="s">
        <v>100</v>
      </c>
      <c r="I14" s="2" t="s">
        <v>101</v>
      </c>
      <c r="K14" s="6">
        <v>18</v>
      </c>
      <c r="L14" s="6"/>
      <c r="M14" s="6">
        <v>18</v>
      </c>
      <c r="N14" s="6"/>
      <c r="O14" s="6">
        <v>20000</v>
      </c>
      <c r="P14" s="6"/>
      <c r="Q14" s="6">
        <v>20003625000</v>
      </c>
      <c r="R14" s="6"/>
      <c r="S14" s="6">
        <v>19996375000</v>
      </c>
      <c r="T14" s="6"/>
      <c r="U14" s="6">
        <v>0</v>
      </c>
      <c r="V14" s="6"/>
      <c r="W14" s="6">
        <v>0</v>
      </c>
      <c r="X14" s="6"/>
      <c r="Y14" s="6">
        <v>0</v>
      </c>
      <c r="Z14" s="6"/>
      <c r="AA14" s="6">
        <v>0</v>
      </c>
      <c r="AB14" s="6"/>
      <c r="AC14" s="13">
        <v>20000</v>
      </c>
      <c r="AD14" s="6"/>
      <c r="AE14" s="6">
        <v>1000000</v>
      </c>
      <c r="AF14" s="6"/>
      <c r="AG14" s="6">
        <v>20003625000</v>
      </c>
      <c r="AH14" s="6"/>
      <c r="AI14" s="6">
        <v>19996375000</v>
      </c>
      <c r="AJ14" s="6"/>
      <c r="AK14" s="7">
        <v>0.26</v>
      </c>
    </row>
    <row r="15" spans="1:3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>
        <f>SUM(Q9:Q14)</f>
        <v>3758224688028</v>
      </c>
      <c r="R15" s="8"/>
      <c r="S15" s="9">
        <f>SUM(S9:S14)</f>
        <v>3768217889373</v>
      </c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9">
        <f>SUM(AG9:AG14)</f>
        <v>3729754085027</v>
      </c>
      <c r="AH15" s="8"/>
      <c r="AI15" s="9">
        <f>SUM(AI9:AI14)</f>
        <v>3766928230486</v>
      </c>
      <c r="AJ15" s="8"/>
      <c r="AK15" s="8"/>
    </row>
  </sheetData>
  <sheetProtection algorithmName="SHA-512" hashValue="FNrfqo8HwHL8kkieFniYt11sPgwBKRX2B/m7BC18QIeOeFxw4Lm+AE6Z1TN0ufU2ICCwVbjqHFeg381OIelgMg==" saltValue="RrwHp1zMrU/uFPQZHNh8YQ==" spinCount="100000" sheet="1" objects="1" scenarios="1" selectLockedCells="1" autoFilter="0" selectUnlockedCells="1"/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10"/>
  <sheetViews>
    <sheetView rightToLeft="1" view="pageBreakPreview" zoomScale="90" zoomScaleNormal="100" zoomScaleSheetLayoutView="90" workbookViewId="0">
      <selection activeCell="K22" sqref="K22"/>
    </sheetView>
  </sheetViews>
  <sheetFormatPr defaultRowHeight="18.75"/>
  <cols>
    <col min="1" max="1" width="27.5703125" style="2" bestFit="1" customWidth="1"/>
    <col min="2" max="2" width="1" style="2" customWidth="1"/>
    <col min="3" max="3" width="12.28515625" style="2" bestFit="1" customWidth="1"/>
    <col min="4" max="4" width="1" style="2" customWidth="1"/>
    <col min="5" max="5" width="15.140625" style="2" bestFit="1" customWidth="1"/>
    <col min="6" max="6" width="1" style="2" customWidth="1"/>
    <col min="7" max="7" width="23.140625" style="2" bestFit="1" customWidth="1"/>
    <col min="8" max="8" width="1" style="2" customWidth="1"/>
    <col min="9" max="9" width="15.28515625" style="2" bestFit="1" customWidth="1"/>
    <col min="10" max="10" width="1" style="2" customWidth="1"/>
    <col min="11" max="11" width="32.85546875" style="2" bestFit="1" customWidth="1"/>
    <col min="12" max="12" width="1" style="2" customWidth="1"/>
    <col min="13" max="13" width="7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21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2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6" spans="1:13" ht="21">
      <c r="A6" s="15" t="s">
        <v>3</v>
      </c>
      <c r="C6" s="16" t="s">
        <v>6</v>
      </c>
      <c r="D6" s="16" t="s">
        <v>6</v>
      </c>
      <c r="E6" s="16" t="s">
        <v>6</v>
      </c>
      <c r="F6" s="16" t="s">
        <v>6</v>
      </c>
      <c r="G6" s="16" t="s">
        <v>6</v>
      </c>
      <c r="H6" s="16" t="s">
        <v>6</v>
      </c>
      <c r="I6" s="16" t="s">
        <v>6</v>
      </c>
      <c r="J6" s="16" t="s">
        <v>6</v>
      </c>
      <c r="K6" s="16" t="s">
        <v>6</v>
      </c>
      <c r="L6" s="16" t="s">
        <v>6</v>
      </c>
      <c r="M6" s="16" t="s">
        <v>6</v>
      </c>
    </row>
    <row r="7" spans="1:13" ht="21">
      <c r="A7" s="16" t="s">
        <v>3</v>
      </c>
      <c r="C7" s="16" t="s">
        <v>7</v>
      </c>
      <c r="E7" s="16" t="s">
        <v>102</v>
      </c>
      <c r="G7" s="16" t="s">
        <v>103</v>
      </c>
      <c r="I7" s="16" t="s">
        <v>104</v>
      </c>
      <c r="K7" s="16" t="s">
        <v>105</v>
      </c>
      <c r="M7" s="16" t="s">
        <v>106</v>
      </c>
    </row>
    <row r="8" spans="1:13" ht="21">
      <c r="A8" s="3" t="s">
        <v>83</v>
      </c>
      <c r="C8" s="6">
        <v>824000</v>
      </c>
      <c r="D8" s="6"/>
      <c r="E8" s="6">
        <v>1023000</v>
      </c>
      <c r="F8" s="6"/>
      <c r="G8" s="6">
        <v>1000000</v>
      </c>
      <c r="H8" s="10"/>
      <c r="I8" s="10">
        <v>-2.25</v>
      </c>
      <c r="J8" s="10"/>
      <c r="K8" s="6">
        <v>824000000000</v>
      </c>
      <c r="M8" s="2" t="s">
        <v>107</v>
      </c>
    </row>
    <row r="9" spans="1:13" ht="21">
      <c r="A9" s="3" t="s">
        <v>87</v>
      </c>
      <c r="C9" s="6">
        <v>913500</v>
      </c>
      <c r="D9" s="6"/>
      <c r="E9" s="6">
        <v>948600</v>
      </c>
      <c r="F9" s="6"/>
      <c r="G9" s="6">
        <v>961860</v>
      </c>
      <c r="H9" s="10"/>
      <c r="I9" s="10">
        <v>1.4</v>
      </c>
      <c r="J9" s="10"/>
      <c r="K9" s="6">
        <v>878659110000</v>
      </c>
      <c r="M9" s="2" t="s">
        <v>107</v>
      </c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9">
        <f>SUM(K8:K9)</f>
        <v>1702659110000</v>
      </c>
      <c r="L10" s="8"/>
      <c r="M10" s="8"/>
    </row>
  </sheetData>
  <sheetProtection algorithmName="SHA-512" hashValue="6hATyLwEVQP8B02Ll6yn2iyvZA3PtdljtvDdWAzY5o1JC9IBmfCoXVkIM6S1ewbRn/EpM/aFK4/DsbEWkuKVtg==" saltValue="brXQWep/BkouiYwsUeKvMA==" spinCount="100000" sheet="1" objects="1" scenarios="1" selectLockedCells="1" autoFilter="0" selectUnlockedCells="1"/>
  <mergeCells count="11">
    <mergeCell ref="A4:M4"/>
    <mergeCell ref="A3:M3"/>
    <mergeCell ref="A2:M2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20"/>
  <sheetViews>
    <sheetView rightToLeft="1" view="pageBreakPreview" topLeftCell="A4" zoomScale="80" zoomScaleNormal="100" zoomScaleSheetLayoutView="80" workbookViewId="0">
      <selection activeCell="E26" sqref="E26"/>
    </sheetView>
  </sheetViews>
  <sheetFormatPr defaultRowHeight="18.75"/>
  <cols>
    <col min="1" max="1" width="28.7109375" style="2" bestFit="1" customWidth="1"/>
    <col min="2" max="2" width="1" style="2" customWidth="1"/>
    <col min="3" max="3" width="24.5703125" style="2" bestFit="1" customWidth="1"/>
    <col min="4" max="4" width="1" style="2" customWidth="1"/>
    <col min="5" max="5" width="13.7109375" style="2" bestFit="1" customWidth="1"/>
    <col min="6" max="6" width="1" style="2" customWidth="1"/>
    <col min="7" max="7" width="11.28515625" style="2" bestFit="1" customWidth="1"/>
    <col min="8" max="8" width="1" style="2" customWidth="1"/>
    <col min="9" max="9" width="8.285156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20.42578125" style="2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20.42578125" style="2" bestFit="1" customWidth="1"/>
    <col min="18" max="18" width="1" style="2" customWidth="1"/>
    <col min="19" max="19" width="18.855468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1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1">
      <c r="A6" s="15" t="s">
        <v>109</v>
      </c>
      <c r="C6" s="16" t="s">
        <v>110</v>
      </c>
      <c r="D6" s="16" t="s">
        <v>110</v>
      </c>
      <c r="E6" s="16" t="s">
        <v>110</v>
      </c>
      <c r="F6" s="16" t="s">
        <v>110</v>
      </c>
      <c r="G6" s="16" t="s">
        <v>110</v>
      </c>
      <c r="H6" s="16" t="s">
        <v>110</v>
      </c>
      <c r="I6" s="16" t="s">
        <v>110</v>
      </c>
      <c r="K6" s="16" t="s">
        <v>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21">
      <c r="A7" s="16" t="s">
        <v>109</v>
      </c>
      <c r="C7" s="16" t="s">
        <v>111</v>
      </c>
      <c r="E7" s="16" t="s">
        <v>112</v>
      </c>
      <c r="G7" s="16" t="s">
        <v>113</v>
      </c>
      <c r="I7" s="16" t="s">
        <v>81</v>
      </c>
      <c r="K7" s="16" t="s">
        <v>114</v>
      </c>
      <c r="M7" s="16" t="s">
        <v>115</v>
      </c>
      <c r="O7" s="16" t="s">
        <v>116</v>
      </c>
      <c r="Q7" s="16" t="s">
        <v>114</v>
      </c>
      <c r="S7" s="16" t="s">
        <v>108</v>
      </c>
    </row>
    <row r="8" spans="1:19" ht="21">
      <c r="A8" s="3" t="s">
        <v>117</v>
      </c>
      <c r="C8" s="2" t="s">
        <v>118</v>
      </c>
      <c r="E8" s="2" t="s">
        <v>119</v>
      </c>
      <c r="G8" s="2" t="s">
        <v>120</v>
      </c>
      <c r="I8" s="6">
        <v>0</v>
      </c>
      <c r="J8" s="6"/>
      <c r="K8" s="6">
        <v>22889512908</v>
      </c>
      <c r="L8" s="6"/>
      <c r="M8" s="6">
        <v>370540343551</v>
      </c>
      <c r="N8" s="6"/>
      <c r="O8" s="6">
        <v>393428425164</v>
      </c>
      <c r="P8" s="6"/>
      <c r="Q8" s="6">
        <v>1431295</v>
      </c>
      <c r="R8" s="5"/>
      <c r="S8" s="5">
        <v>0</v>
      </c>
    </row>
    <row r="9" spans="1:19" ht="21">
      <c r="A9" s="3" t="s">
        <v>121</v>
      </c>
      <c r="C9" s="2" t="s">
        <v>122</v>
      </c>
      <c r="E9" s="2" t="s">
        <v>119</v>
      </c>
      <c r="G9" s="2" t="s">
        <v>123</v>
      </c>
      <c r="I9" s="6">
        <v>0</v>
      </c>
      <c r="J9" s="6"/>
      <c r="K9" s="6">
        <v>128978</v>
      </c>
      <c r="L9" s="6"/>
      <c r="M9" s="6">
        <v>0</v>
      </c>
      <c r="N9" s="6"/>
      <c r="O9" s="6">
        <v>0</v>
      </c>
      <c r="P9" s="6"/>
      <c r="Q9" s="6">
        <v>128978</v>
      </c>
      <c r="R9" s="5"/>
      <c r="S9" s="5">
        <v>0</v>
      </c>
    </row>
    <row r="10" spans="1:19" ht="21">
      <c r="A10" s="3" t="s">
        <v>124</v>
      </c>
      <c r="C10" s="2" t="s">
        <v>125</v>
      </c>
      <c r="E10" s="2" t="s">
        <v>119</v>
      </c>
      <c r="G10" s="2" t="s">
        <v>126</v>
      </c>
      <c r="I10" s="6">
        <v>0</v>
      </c>
      <c r="J10" s="6"/>
      <c r="K10" s="6">
        <v>4263601</v>
      </c>
      <c r="L10" s="6"/>
      <c r="M10" s="6">
        <v>18105</v>
      </c>
      <c r="N10" s="6"/>
      <c r="O10" s="6">
        <v>0</v>
      </c>
      <c r="P10" s="6"/>
      <c r="Q10" s="6">
        <v>4281706</v>
      </c>
      <c r="R10" s="5"/>
      <c r="S10" s="5">
        <v>0</v>
      </c>
    </row>
    <row r="11" spans="1:19" ht="21">
      <c r="A11" s="3" t="s">
        <v>127</v>
      </c>
      <c r="C11" s="2" t="s">
        <v>128</v>
      </c>
      <c r="E11" s="2" t="s">
        <v>119</v>
      </c>
      <c r="G11" s="2" t="s">
        <v>129</v>
      </c>
      <c r="I11" s="6">
        <v>0</v>
      </c>
      <c r="J11" s="6"/>
      <c r="K11" s="6">
        <v>0</v>
      </c>
      <c r="L11" s="6"/>
      <c r="M11" s="6">
        <v>170258368537</v>
      </c>
      <c r="N11" s="6"/>
      <c r="O11" s="6">
        <v>161806200712</v>
      </c>
      <c r="P11" s="6"/>
      <c r="Q11" s="6">
        <v>8452167825</v>
      </c>
      <c r="R11" s="5"/>
      <c r="S11" s="5">
        <v>0.11</v>
      </c>
    </row>
    <row r="12" spans="1:19" ht="21">
      <c r="A12" s="3" t="s">
        <v>127</v>
      </c>
      <c r="C12" s="2" t="s">
        <v>130</v>
      </c>
      <c r="E12" s="2" t="s">
        <v>131</v>
      </c>
      <c r="G12" s="2" t="s">
        <v>132</v>
      </c>
      <c r="I12" s="14">
        <v>22.5</v>
      </c>
      <c r="J12" s="6"/>
      <c r="K12" s="6">
        <v>4000000000</v>
      </c>
      <c r="L12" s="6"/>
      <c r="M12" s="6">
        <v>0</v>
      </c>
      <c r="N12" s="6"/>
      <c r="O12" s="6">
        <v>0</v>
      </c>
      <c r="P12" s="6"/>
      <c r="Q12" s="6">
        <v>4000000000</v>
      </c>
      <c r="R12" s="5"/>
      <c r="S12" s="5">
        <v>0.05</v>
      </c>
    </row>
    <row r="13" spans="1:19" ht="21">
      <c r="A13" s="3" t="s">
        <v>133</v>
      </c>
      <c r="C13" s="2" t="s">
        <v>134</v>
      </c>
      <c r="E13" s="2" t="s">
        <v>119</v>
      </c>
      <c r="G13" s="2" t="s">
        <v>135</v>
      </c>
      <c r="I13" s="6">
        <v>0</v>
      </c>
      <c r="J13" s="6"/>
      <c r="K13" s="6">
        <v>12571249310</v>
      </c>
      <c r="L13" s="6"/>
      <c r="M13" s="6">
        <v>243586577878</v>
      </c>
      <c r="N13" s="6"/>
      <c r="O13" s="6">
        <v>251953657600</v>
      </c>
      <c r="P13" s="6"/>
      <c r="Q13" s="6">
        <v>4204169588</v>
      </c>
      <c r="R13" s="5"/>
      <c r="S13" s="5">
        <v>0.05</v>
      </c>
    </row>
    <row r="14" spans="1:19" ht="21">
      <c r="A14" s="3" t="s">
        <v>133</v>
      </c>
      <c r="C14" s="2" t="s">
        <v>136</v>
      </c>
      <c r="E14" s="2" t="s">
        <v>131</v>
      </c>
      <c r="G14" s="2" t="s">
        <v>135</v>
      </c>
      <c r="I14" s="14">
        <v>22.5</v>
      </c>
      <c r="J14" s="6"/>
      <c r="K14" s="6">
        <v>36000000000</v>
      </c>
      <c r="L14" s="6"/>
      <c r="M14" s="6">
        <v>0</v>
      </c>
      <c r="N14" s="6"/>
      <c r="O14" s="6">
        <v>0</v>
      </c>
      <c r="P14" s="6"/>
      <c r="Q14" s="6">
        <v>36000000000</v>
      </c>
      <c r="R14" s="5"/>
      <c r="S14" s="5">
        <v>0.47</v>
      </c>
    </row>
    <row r="15" spans="1:19" ht="21">
      <c r="A15" s="3" t="s">
        <v>117</v>
      </c>
      <c r="C15" s="2" t="s">
        <v>137</v>
      </c>
      <c r="E15" s="2" t="s">
        <v>131</v>
      </c>
      <c r="G15" s="2" t="s">
        <v>138</v>
      </c>
      <c r="I15" s="14">
        <v>22.5</v>
      </c>
      <c r="J15" s="6"/>
      <c r="K15" s="6">
        <v>500000000000</v>
      </c>
      <c r="L15" s="6"/>
      <c r="M15" s="6">
        <v>0</v>
      </c>
      <c r="N15" s="6"/>
      <c r="O15" s="6">
        <v>220000000000</v>
      </c>
      <c r="P15" s="6"/>
      <c r="Q15" s="6">
        <v>280000000000</v>
      </c>
      <c r="R15" s="5"/>
      <c r="S15" s="5">
        <v>3.62</v>
      </c>
    </row>
    <row r="16" spans="1:19" ht="21">
      <c r="A16" s="3" t="s">
        <v>127</v>
      </c>
      <c r="C16" s="2" t="s">
        <v>139</v>
      </c>
      <c r="E16" s="2" t="s">
        <v>131</v>
      </c>
      <c r="G16" s="2" t="s">
        <v>140</v>
      </c>
      <c r="I16" s="14">
        <v>22.5</v>
      </c>
      <c r="J16" s="6"/>
      <c r="K16" s="6">
        <v>690000000000</v>
      </c>
      <c r="L16" s="6"/>
      <c r="M16" s="6">
        <v>0</v>
      </c>
      <c r="N16" s="6"/>
      <c r="O16" s="6">
        <v>0</v>
      </c>
      <c r="P16" s="6"/>
      <c r="Q16" s="6">
        <v>690000000000</v>
      </c>
      <c r="R16" s="5"/>
      <c r="S16" s="5">
        <v>8.92</v>
      </c>
    </row>
    <row r="17" spans="1:19" ht="21">
      <c r="A17" s="3" t="s">
        <v>133</v>
      </c>
      <c r="C17" s="2" t="s">
        <v>141</v>
      </c>
      <c r="E17" s="2" t="s">
        <v>131</v>
      </c>
      <c r="G17" s="2" t="s">
        <v>140</v>
      </c>
      <c r="I17" s="14">
        <v>22.5</v>
      </c>
      <c r="J17" s="6"/>
      <c r="K17" s="6">
        <v>680000000000</v>
      </c>
      <c r="L17" s="6"/>
      <c r="M17" s="6">
        <v>0</v>
      </c>
      <c r="N17" s="6"/>
      <c r="O17" s="6">
        <v>0</v>
      </c>
      <c r="P17" s="6"/>
      <c r="Q17" s="6">
        <v>680000000000</v>
      </c>
      <c r="R17" s="5"/>
      <c r="S17" s="5">
        <v>8.8000000000000007</v>
      </c>
    </row>
    <row r="18" spans="1:19" ht="21">
      <c r="A18" s="3" t="s">
        <v>117</v>
      </c>
      <c r="C18" s="2" t="s">
        <v>142</v>
      </c>
      <c r="E18" s="2" t="s">
        <v>131</v>
      </c>
      <c r="G18" s="2" t="s">
        <v>140</v>
      </c>
      <c r="I18" s="14">
        <v>22.5</v>
      </c>
      <c r="J18" s="6"/>
      <c r="K18" s="6">
        <v>680000000000</v>
      </c>
      <c r="L18" s="6"/>
      <c r="M18" s="6">
        <v>0</v>
      </c>
      <c r="N18" s="6"/>
      <c r="O18" s="6">
        <v>0</v>
      </c>
      <c r="P18" s="6"/>
      <c r="Q18" s="6">
        <v>680000000000</v>
      </c>
      <c r="R18" s="5"/>
      <c r="S18" s="5">
        <v>8.8000000000000007</v>
      </c>
    </row>
    <row r="19" spans="1:19" ht="21">
      <c r="A19" s="3" t="s">
        <v>133</v>
      </c>
      <c r="C19" s="2" t="s">
        <v>143</v>
      </c>
      <c r="E19" s="2" t="s">
        <v>131</v>
      </c>
      <c r="G19" s="2" t="s">
        <v>144</v>
      </c>
      <c r="I19" s="14">
        <v>22.5</v>
      </c>
      <c r="J19" s="6"/>
      <c r="K19" s="6">
        <v>0</v>
      </c>
      <c r="L19" s="6"/>
      <c r="M19" s="6">
        <v>220000000000</v>
      </c>
      <c r="N19" s="6"/>
      <c r="O19" s="6">
        <v>0</v>
      </c>
      <c r="P19" s="6"/>
      <c r="Q19" s="6">
        <v>220000000000</v>
      </c>
      <c r="R19" s="5"/>
      <c r="S19" s="5">
        <v>2.85</v>
      </c>
    </row>
    <row r="20" spans="1:19">
      <c r="A20" s="8"/>
      <c r="B20" s="8"/>
      <c r="C20" s="8"/>
      <c r="D20" s="8"/>
      <c r="E20" s="8"/>
      <c r="F20" s="8"/>
      <c r="G20" s="8"/>
      <c r="H20" s="8"/>
      <c r="I20" s="8"/>
      <c r="J20" s="8"/>
      <c r="K20" s="9">
        <f>SUM(K8:K19)</f>
        <v>2625465154797</v>
      </c>
      <c r="L20" s="8"/>
      <c r="M20" s="9">
        <f>SUM(M8:M19)</f>
        <v>1004385308071</v>
      </c>
      <c r="N20" s="8"/>
      <c r="O20" s="9">
        <f>SUM(O8:O19)</f>
        <v>1027188283476</v>
      </c>
      <c r="P20" s="8"/>
      <c r="Q20" s="9">
        <f>SUM(Q8:Q19)</f>
        <v>2602662179392</v>
      </c>
      <c r="R20" s="8"/>
      <c r="S20" s="8"/>
    </row>
  </sheetData>
  <sheetProtection algorithmName="SHA-512" hashValue="lpyEqzuZOhPD6ikpG5dWzwImQeB1vQpFMZSQ8vWgmUuswSUfbA5LjWoXQ2X7E0zd2t2ra024bJSMS5BTTedkpQ==" saltValue="FiZOwhn3fbIwMiJCX6Davg==" spinCount="100000" sheet="1" objects="1" scenarios="1" selectLockedCells="1" autoFilter="0" selectUnlockedCells="1"/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  <pageSetup scale="45" orientation="portrait" r:id="rId1"/>
  <ignoredErrors>
    <ignoredError sqref="C8:C1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3"/>
  <sheetViews>
    <sheetView rightToLeft="1" view="pageBreakPreview" zoomScale="85" zoomScaleNormal="100" zoomScaleSheetLayoutView="85" workbookViewId="0">
      <selection activeCell="G32" sqref="G32"/>
    </sheetView>
  </sheetViews>
  <sheetFormatPr defaultRowHeight="18.75"/>
  <cols>
    <col min="1" max="1" width="28.85546875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13.42578125" style="2" bestFit="1" customWidth="1"/>
    <col min="6" max="6" width="1" style="2" customWidth="1"/>
    <col min="7" max="7" width="8.140625" style="2" bestFit="1" customWidth="1"/>
    <col min="8" max="8" width="1" style="2" customWidth="1"/>
    <col min="9" max="9" width="19.28515625" style="2" bestFit="1" customWidth="1"/>
    <col min="10" max="10" width="1" style="2" customWidth="1"/>
    <col min="11" max="11" width="16.28515625" style="2" bestFit="1" customWidth="1"/>
    <col min="12" max="12" width="1" style="2" customWidth="1"/>
    <col min="13" max="13" width="19.28515625" style="2" bestFit="1" customWidth="1"/>
    <col min="14" max="14" width="1" style="2" customWidth="1"/>
    <col min="15" max="15" width="20.28515625" style="2" bestFit="1" customWidth="1"/>
    <col min="16" max="16" width="1" style="2" customWidth="1"/>
    <col min="17" max="17" width="16.42578125" style="2" bestFit="1" customWidth="1"/>
    <col min="18" max="18" width="1" style="2" customWidth="1"/>
    <col min="19" max="19" width="20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1">
      <c r="A3" s="17" t="s">
        <v>145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1">
      <c r="A6" s="16" t="s">
        <v>146</v>
      </c>
      <c r="B6" s="16" t="s">
        <v>146</v>
      </c>
      <c r="C6" s="16" t="s">
        <v>146</v>
      </c>
      <c r="D6" s="16" t="s">
        <v>146</v>
      </c>
      <c r="E6" s="16" t="s">
        <v>146</v>
      </c>
      <c r="F6" s="16" t="s">
        <v>146</v>
      </c>
      <c r="G6" s="16" t="s">
        <v>146</v>
      </c>
      <c r="I6" s="16" t="s">
        <v>147</v>
      </c>
      <c r="J6" s="16" t="s">
        <v>147</v>
      </c>
      <c r="K6" s="16" t="s">
        <v>147</v>
      </c>
      <c r="L6" s="16" t="s">
        <v>147</v>
      </c>
      <c r="M6" s="16" t="s">
        <v>147</v>
      </c>
      <c r="O6" s="16" t="s">
        <v>148</v>
      </c>
      <c r="P6" s="16" t="s">
        <v>148</v>
      </c>
      <c r="Q6" s="16" t="s">
        <v>148</v>
      </c>
      <c r="R6" s="16" t="s">
        <v>148</v>
      </c>
      <c r="S6" s="16" t="s">
        <v>148</v>
      </c>
    </row>
    <row r="7" spans="1:19" ht="21">
      <c r="A7" s="16" t="s">
        <v>149</v>
      </c>
      <c r="C7" s="16" t="s">
        <v>150</v>
      </c>
      <c r="E7" s="16" t="s">
        <v>80</v>
      </c>
      <c r="G7" s="16" t="s">
        <v>81</v>
      </c>
      <c r="I7" s="16" t="s">
        <v>151</v>
      </c>
      <c r="K7" s="16" t="s">
        <v>152</v>
      </c>
      <c r="M7" s="16" t="s">
        <v>153</v>
      </c>
      <c r="O7" s="16" t="s">
        <v>151</v>
      </c>
      <c r="Q7" s="16" t="s">
        <v>152</v>
      </c>
      <c r="S7" s="16" t="s">
        <v>153</v>
      </c>
    </row>
    <row r="8" spans="1:19" ht="21">
      <c r="A8" s="3" t="s">
        <v>93</v>
      </c>
      <c r="C8" s="6">
        <v>0</v>
      </c>
      <c r="D8" s="6"/>
      <c r="E8" s="6" t="s">
        <v>95</v>
      </c>
      <c r="F8" s="6"/>
      <c r="G8" s="6">
        <v>20.5</v>
      </c>
      <c r="H8" s="6"/>
      <c r="I8" s="6">
        <v>34306106540</v>
      </c>
      <c r="J8" s="6"/>
      <c r="K8" s="6">
        <v>0</v>
      </c>
      <c r="L8" s="6"/>
      <c r="M8" s="6">
        <v>34306106540</v>
      </c>
      <c r="N8" s="6"/>
      <c r="O8" s="6">
        <v>41874980950</v>
      </c>
      <c r="P8" s="6"/>
      <c r="Q8" s="6">
        <v>0</v>
      </c>
      <c r="R8" s="6"/>
      <c r="S8" s="6">
        <v>41874980950</v>
      </c>
    </row>
    <row r="9" spans="1:19" ht="21">
      <c r="A9" s="3" t="s">
        <v>99</v>
      </c>
      <c r="C9" s="6">
        <v>0</v>
      </c>
      <c r="D9" s="6"/>
      <c r="E9" s="6" t="s">
        <v>101</v>
      </c>
      <c r="F9" s="6"/>
      <c r="G9" s="6">
        <v>18</v>
      </c>
      <c r="H9" s="6"/>
      <c r="I9" s="6">
        <v>312034648</v>
      </c>
      <c r="J9" s="6"/>
      <c r="K9" s="6">
        <v>0</v>
      </c>
      <c r="L9" s="6"/>
      <c r="M9" s="6">
        <v>312034648</v>
      </c>
      <c r="N9" s="6"/>
      <c r="O9" s="6">
        <v>2776378730</v>
      </c>
      <c r="P9" s="6"/>
      <c r="Q9" s="6">
        <v>0</v>
      </c>
      <c r="R9" s="6"/>
      <c r="S9" s="6">
        <v>2776378730</v>
      </c>
    </row>
    <row r="10" spans="1:19" ht="21">
      <c r="A10" s="3" t="s">
        <v>154</v>
      </c>
      <c r="C10" s="6">
        <v>0</v>
      </c>
      <c r="D10" s="6"/>
      <c r="E10" s="6" t="s">
        <v>155</v>
      </c>
      <c r="F10" s="6"/>
      <c r="G10" s="6">
        <v>16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159227678192</v>
      </c>
      <c r="P10" s="6"/>
      <c r="Q10" s="6">
        <v>0</v>
      </c>
      <c r="R10" s="6"/>
      <c r="S10" s="6">
        <v>159227678192</v>
      </c>
    </row>
    <row r="11" spans="1:19" ht="21">
      <c r="A11" s="3" t="s">
        <v>96</v>
      </c>
      <c r="C11" s="6">
        <v>0</v>
      </c>
      <c r="D11" s="6"/>
      <c r="E11" s="6" t="s">
        <v>98</v>
      </c>
      <c r="F11" s="6"/>
      <c r="G11" s="6">
        <v>18</v>
      </c>
      <c r="H11" s="6"/>
      <c r="I11" s="6">
        <v>15310226</v>
      </c>
      <c r="J11" s="6"/>
      <c r="K11" s="6">
        <v>0</v>
      </c>
      <c r="L11" s="6"/>
      <c r="M11" s="6">
        <v>15310226</v>
      </c>
      <c r="N11" s="6"/>
      <c r="O11" s="6">
        <v>106004961</v>
      </c>
      <c r="P11" s="6"/>
      <c r="Q11" s="6">
        <v>0</v>
      </c>
      <c r="R11" s="6"/>
      <c r="S11" s="6">
        <v>106004961</v>
      </c>
    </row>
    <row r="12" spans="1:19" ht="21">
      <c r="A12" s="3" t="s">
        <v>83</v>
      </c>
      <c r="C12" s="6">
        <v>0</v>
      </c>
      <c r="D12" s="6"/>
      <c r="E12" s="6" t="s">
        <v>86</v>
      </c>
      <c r="F12" s="6"/>
      <c r="G12" s="6">
        <v>18</v>
      </c>
      <c r="H12" s="6"/>
      <c r="I12" s="6">
        <v>12365552343</v>
      </c>
      <c r="J12" s="6"/>
      <c r="K12" s="6">
        <v>0</v>
      </c>
      <c r="L12" s="6"/>
      <c r="M12" s="6">
        <v>12365552343</v>
      </c>
      <c r="N12" s="6"/>
      <c r="O12" s="6">
        <v>99674385591</v>
      </c>
      <c r="P12" s="6"/>
      <c r="Q12" s="6">
        <v>0</v>
      </c>
      <c r="R12" s="6"/>
      <c r="S12" s="6">
        <v>99674385591</v>
      </c>
    </row>
    <row r="13" spans="1:19" ht="21">
      <c r="A13" s="3" t="s">
        <v>87</v>
      </c>
      <c r="C13" s="6">
        <v>0</v>
      </c>
      <c r="D13" s="6"/>
      <c r="E13" s="6" t="s">
        <v>89</v>
      </c>
      <c r="F13" s="6"/>
      <c r="G13" s="6">
        <v>16</v>
      </c>
      <c r="H13" s="6"/>
      <c r="I13" s="6">
        <v>12339351481</v>
      </c>
      <c r="J13" s="6"/>
      <c r="K13" s="6">
        <v>0</v>
      </c>
      <c r="L13" s="6"/>
      <c r="M13" s="6">
        <v>12339351481</v>
      </c>
      <c r="N13" s="6"/>
      <c r="O13" s="6">
        <v>92019237412</v>
      </c>
      <c r="P13" s="6"/>
      <c r="Q13" s="6">
        <v>0</v>
      </c>
      <c r="R13" s="6"/>
      <c r="S13" s="6">
        <v>92019237412</v>
      </c>
    </row>
    <row r="14" spans="1:19" ht="21">
      <c r="A14" s="3" t="s">
        <v>156</v>
      </c>
      <c r="C14" s="6">
        <v>1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424906</v>
      </c>
      <c r="P14" s="6"/>
      <c r="Q14" s="6">
        <v>0</v>
      </c>
      <c r="R14" s="6"/>
      <c r="S14" s="6">
        <v>424906</v>
      </c>
    </row>
    <row r="15" spans="1:19" ht="21">
      <c r="A15" s="3" t="s">
        <v>117</v>
      </c>
      <c r="C15" s="6">
        <v>31</v>
      </c>
      <c r="D15" s="6"/>
      <c r="E15" s="6">
        <v>0</v>
      </c>
      <c r="F15" s="6"/>
      <c r="G15" s="6">
        <v>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3247282</v>
      </c>
      <c r="P15" s="6"/>
      <c r="Q15" s="6">
        <v>0</v>
      </c>
      <c r="R15" s="6"/>
      <c r="S15" s="6">
        <v>3247282</v>
      </c>
    </row>
    <row r="16" spans="1:19" ht="21">
      <c r="A16" s="3" t="s">
        <v>157</v>
      </c>
      <c r="C16" s="6">
        <v>17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32433</v>
      </c>
      <c r="P16" s="6"/>
      <c r="Q16" s="6">
        <v>0</v>
      </c>
      <c r="R16" s="6"/>
      <c r="S16" s="6">
        <v>32433</v>
      </c>
    </row>
    <row r="17" spans="1:19" ht="21">
      <c r="A17" s="3" t="s">
        <v>158</v>
      </c>
      <c r="C17" s="6">
        <v>6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24599</v>
      </c>
      <c r="P17" s="6"/>
      <c r="Q17" s="6">
        <v>0</v>
      </c>
      <c r="R17" s="6"/>
      <c r="S17" s="6">
        <v>24599</v>
      </c>
    </row>
    <row r="18" spans="1:19" ht="21">
      <c r="A18" s="3" t="s">
        <v>127</v>
      </c>
      <c r="C18" s="6">
        <v>27</v>
      </c>
      <c r="D18" s="6"/>
      <c r="E18" s="6">
        <v>0</v>
      </c>
      <c r="F18" s="6"/>
      <c r="G18" s="14">
        <v>22.5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6070778146</v>
      </c>
      <c r="P18" s="6"/>
      <c r="Q18" s="6">
        <v>0</v>
      </c>
      <c r="R18" s="6"/>
      <c r="S18" s="6">
        <v>6070778146</v>
      </c>
    </row>
    <row r="19" spans="1:19" ht="21">
      <c r="A19" s="3" t="s">
        <v>124</v>
      </c>
      <c r="C19" s="6">
        <v>30</v>
      </c>
      <c r="D19" s="6"/>
      <c r="E19" s="6">
        <v>0</v>
      </c>
      <c r="F19" s="6"/>
      <c r="G19" s="6">
        <v>0</v>
      </c>
      <c r="H19" s="6"/>
      <c r="I19" s="6">
        <v>18105</v>
      </c>
      <c r="J19" s="6"/>
      <c r="K19" s="6">
        <v>0</v>
      </c>
      <c r="L19" s="6"/>
      <c r="M19" s="6">
        <v>18105</v>
      </c>
      <c r="N19" s="6"/>
      <c r="O19" s="6">
        <v>133194</v>
      </c>
      <c r="P19" s="6"/>
      <c r="Q19" s="6">
        <v>0</v>
      </c>
      <c r="R19" s="6"/>
      <c r="S19" s="6">
        <v>133194</v>
      </c>
    </row>
    <row r="20" spans="1:19" ht="21">
      <c r="A20" s="3" t="s">
        <v>159</v>
      </c>
      <c r="C20" s="6">
        <v>17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10121</v>
      </c>
      <c r="P20" s="6"/>
      <c r="Q20" s="6">
        <v>0</v>
      </c>
      <c r="R20" s="6"/>
      <c r="S20" s="6">
        <v>10121</v>
      </c>
    </row>
    <row r="21" spans="1:19" ht="21">
      <c r="A21" s="3" t="s">
        <v>127</v>
      </c>
      <c r="C21" s="6">
        <v>15</v>
      </c>
      <c r="D21" s="6"/>
      <c r="E21" s="6">
        <v>0</v>
      </c>
      <c r="F21" s="6"/>
      <c r="G21" s="14">
        <v>22.5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20566010973</v>
      </c>
      <c r="P21" s="6"/>
      <c r="Q21" s="6">
        <v>0</v>
      </c>
      <c r="R21" s="6"/>
      <c r="S21" s="6">
        <v>20566010973</v>
      </c>
    </row>
    <row r="22" spans="1:19" ht="21">
      <c r="A22" s="3" t="s">
        <v>127</v>
      </c>
      <c r="C22" s="6">
        <v>17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18037685</v>
      </c>
      <c r="P22" s="6"/>
      <c r="Q22" s="6">
        <v>0</v>
      </c>
      <c r="R22" s="6"/>
      <c r="S22" s="6">
        <v>18037685</v>
      </c>
    </row>
    <row r="23" spans="1:19" ht="21">
      <c r="A23" s="3" t="s">
        <v>127</v>
      </c>
      <c r="C23" s="6">
        <v>15</v>
      </c>
      <c r="D23" s="6"/>
      <c r="E23" s="6">
        <v>0</v>
      </c>
      <c r="F23" s="6"/>
      <c r="G23" s="14">
        <v>22.5</v>
      </c>
      <c r="H23" s="6"/>
      <c r="I23" s="6">
        <v>91726024</v>
      </c>
      <c r="J23" s="6"/>
      <c r="K23" s="6">
        <v>0</v>
      </c>
      <c r="L23" s="6"/>
      <c r="M23" s="6">
        <v>91726024</v>
      </c>
      <c r="N23" s="6"/>
      <c r="O23" s="6">
        <v>72596781450</v>
      </c>
      <c r="P23" s="6"/>
      <c r="Q23" s="6">
        <v>28910376</v>
      </c>
      <c r="R23" s="6"/>
      <c r="S23" s="6">
        <v>72567871074</v>
      </c>
    </row>
    <row r="24" spans="1:19" ht="21">
      <c r="A24" s="3" t="s">
        <v>127</v>
      </c>
      <c r="C24" s="6">
        <v>27</v>
      </c>
      <c r="D24" s="6"/>
      <c r="E24" s="6">
        <v>0</v>
      </c>
      <c r="F24" s="6"/>
      <c r="G24" s="14">
        <v>22.5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1027331511</v>
      </c>
      <c r="P24" s="6"/>
      <c r="Q24" s="6">
        <v>0</v>
      </c>
      <c r="R24" s="6"/>
      <c r="S24" s="6">
        <v>1027331511</v>
      </c>
    </row>
    <row r="25" spans="1:19" ht="21">
      <c r="A25" s="3" t="s">
        <v>127</v>
      </c>
      <c r="C25" s="6">
        <v>8</v>
      </c>
      <c r="D25" s="6"/>
      <c r="E25" s="6">
        <v>0</v>
      </c>
      <c r="F25" s="6"/>
      <c r="G25" s="14">
        <v>22.5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66619178087</v>
      </c>
      <c r="P25" s="6"/>
      <c r="Q25" s="6">
        <v>0</v>
      </c>
      <c r="R25" s="6"/>
      <c r="S25" s="6">
        <v>66619178087</v>
      </c>
    </row>
    <row r="26" spans="1:19" ht="21">
      <c r="A26" s="3" t="s">
        <v>133</v>
      </c>
      <c r="C26" s="6">
        <v>21</v>
      </c>
      <c r="D26" s="6"/>
      <c r="E26" s="6">
        <v>0</v>
      </c>
      <c r="F26" s="6"/>
      <c r="G26" s="6">
        <v>0</v>
      </c>
      <c r="H26" s="6"/>
      <c r="I26" s="6">
        <v>2420</v>
      </c>
      <c r="J26" s="6"/>
      <c r="K26" s="6">
        <v>0</v>
      </c>
      <c r="L26" s="6"/>
      <c r="M26" s="6">
        <v>2420</v>
      </c>
      <c r="N26" s="6"/>
      <c r="O26" s="6">
        <v>1678756</v>
      </c>
      <c r="P26" s="6"/>
      <c r="Q26" s="6">
        <v>0</v>
      </c>
      <c r="R26" s="6"/>
      <c r="S26" s="6">
        <v>1678756</v>
      </c>
    </row>
    <row r="27" spans="1:19" ht="21">
      <c r="A27" s="3" t="s">
        <v>133</v>
      </c>
      <c r="C27" s="6">
        <v>21</v>
      </c>
      <c r="D27" s="6"/>
      <c r="E27" s="6">
        <v>0</v>
      </c>
      <c r="F27" s="6"/>
      <c r="G27" s="14">
        <v>22.5</v>
      </c>
      <c r="H27" s="6"/>
      <c r="I27" s="6">
        <v>794958885</v>
      </c>
      <c r="J27" s="6"/>
      <c r="K27" s="6">
        <v>-6383155</v>
      </c>
      <c r="L27" s="6"/>
      <c r="M27" s="6">
        <v>801342040</v>
      </c>
      <c r="N27" s="6"/>
      <c r="O27" s="6">
        <v>18275506806</v>
      </c>
      <c r="P27" s="6"/>
      <c r="Q27" s="6">
        <v>0</v>
      </c>
      <c r="R27" s="6"/>
      <c r="S27" s="6">
        <v>18275506806</v>
      </c>
    </row>
    <row r="28" spans="1:19" ht="21">
      <c r="A28" s="3" t="s">
        <v>117</v>
      </c>
      <c r="C28" s="6">
        <v>26</v>
      </c>
      <c r="D28" s="6"/>
      <c r="E28" s="6">
        <v>0</v>
      </c>
      <c r="F28" s="6"/>
      <c r="G28" s="14">
        <v>22.5</v>
      </c>
      <c r="H28" s="6"/>
      <c r="I28" s="6">
        <v>6183013674</v>
      </c>
      <c r="J28" s="6"/>
      <c r="K28" s="6">
        <v>84781225</v>
      </c>
      <c r="L28" s="6"/>
      <c r="M28" s="6">
        <v>6098232449</v>
      </c>
      <c r="N28" s="6"/>
      <c r="O28" s="6">
        <v>19429588930</v>
      </c>
      <c r="P28" s="6"/>
      <c r="Q28" s="6">
        <v>113675990</v>
      </c>
      <c r="R28" s="6"/>
      <c r="S28" s="6">
        <v>19315912940</v>
      </c>
    </row>
    <row r="29" spans="1:19" ht="21">
      <c r="A29" s="3" t="s">
        <v>127</v>
      </c>
      <c r="C29" s="6">
        <v>19</v>
      </c>
      <c r="D29" s="6"/>
      <c r="E29" s="6">
        <v>0</v>
      </c>
      <c r="F29" s="6"/>
      <c r="G29" s="14">
        <v>22.5</v>
      </c>
      <c r="H29" s="6"/>
      <c r="I29" s="6">
        <v>16539726027</v>
      </c>
      <c r="J29" s="6"/>
      <c r="K29" s="6">
        <v>5598187</v>
      </c>
      <c r="L29" s="6"/>
      <c r="M29" s="6">
        <v>16534127840</v>
      </c>
      <c r="N29" s="6"/>
      <c r="O29" s="6">
        <v>21984109587</v>
      </c>
      <c r="P29" s="6"/>
      <c r="Q29" s="6">
        <v>72776423</v>
      </c>
      <c r="R29" s="6"/>
      <c r="S29" s="6">
        <v>21911333164</v>
      </c>
    </row>
    <row r="30" spans="1:19" ht="21">
      <c r="A30" s="3" t="s">
        <v>133</v>
      </c>
      <c r="C30" s="6">
        <v>19</v>
      </c>
      <c r="D30" s="6"/>
      <c r="E30" s="6">
        <v>0</v>
      </c>
      <c r="F30" s="6"/>
      <c r="G30" s="14">
        <v>22.5</v>
      </c>
      <c r="H30" s="6"/>
      <c r="I30" s="6">
        <v>15015890391</v>
      </c>
      <c r="J30" s="6"/>
      <c r="K30" s="6">
        <v>0</v>
      </c>
      <c r="L30" s="6"/>
      <c r="M30" s="6">
        <v>15015890391</v>
      </c>
      <c r="N30" s="6"/>
      <c r="O30" s="6">
        <v>20828493123</v>
      </c>
      <c r="P30" s="6"/>
      <c r="Q30" s="6">
        <v>0</v>
      </c>
      <c r="R30" s="6"/>
      <c r="S30" s="6">
        <v>20828493123</v>
      </c>
    </row>
    <row r="31" spans="1:19" ht="21">
      <c r="A31" s="3" t="s">
        <v>117</v>
      </c>
      <c r="C31" s="6">
        <v>19</v>
      </c>
      <c r="D31" s="6"/>
      <c r="E31" s="6">
        <v>0</v>
      </c>
      <c r="F31" s="6"/>
      <c r="G31" s="14">
        <v>22.5</v>
      </c>
      <c r="H31" s="6"/>
      <c r="I31" s="6">
        <v>15015890391</v>
      </c>
      <c r="J31" s="6"/>
      <c r="K31" s="6">
        <v>190812608</v>
      </c>
      <c r="L31" s="6"/>
      <c r="M31" s="6">
        <v>14825077783</v>
      </c>
      <c r="N31" s="6"/>
      <c r="O31" s="6">
        <v>21072880620</v>
      </c>
      <c r="P31" s="6"/>
      <c r="Q31" s="6">
        <v>197280832</v>
      </c>
      <c r="R31" s="6"/>
      <c r="S31" s="6">
        <v>20875599788</v>
      </c>
    </row>
    <row r="32" spans="1:19" ht="21">
      <c r="A32" s="3" t="s">
        <v>133</v>
      </c>
      <c r="C32" s="6">
        <v>1</v>
      </c>
      <c r="D32" s="6"/>
      <c r="E32" s="6">
        <v>0</v>
      </c>
      <c r="F32" s="6"/>
      <c r="G32" s="14">
        <v>22.5</v>
      </c>
      <c r="H32" s="6"/>
      <c r="I32" s="6">
        <v>4701369840</v>
      </c>
      <c r="J32" s="6"/>
      <c r="K32" s="6">
        <v>0</v>
      </c>
      <c r="L32" s="6"/>
      <c r="M32" s="6">
        <v>4701369840</v>
      </c>
      <c r="N32" s="6"/>
      <c r="O32" s="6">
        <v>4701369840</v>
      </c>
      <c r="P32" s="6"/>
      <c r="Q32" s="6">
        <v>0</v>
      </c>
      <c r="R32" s="6"/>
      <c r="S32" s="6">
        <v>4701369840</v>
      </c>
    </row>
    <row r="33" spans="1:19">
      <c r="A33" s="8"/>
      <c r="B33" s="8"/>
      <c r="C33" s="11"/>
      <c r="D33" s="11"/>
      <c r="E33" s="11"/>
      <c r="F33" s="11"/>
      <c r="G33" s="11"/>
      <c r="H33" s="11"/>
      <c r="I33" s="11">
        <f>SUM(I8:I32)</f>
        <v>117680950995</v>
      </c>
      <c r="J33" s="11"/>
      <c r="K33" s="11">
        <f>SUM(K14:K32)</f>
        <v>274808865</v>
      </c>
      <c r="L33" s="11"/>
      <c r="M33" s="11">
        <f>SUM(M8:M32)</f>
        <v>117406142130</v>
      </c>
      <c r="N33" s="11"/>
      <c r="O33" s="11">
        <f>SUM(O8:O32)</f>
        <v>668874283885</v>
      </c>
      <c r="P33" s="11"/>
      <c r="Q33" s="11">
        <f>SUM(Q14:Q32)</f>
        <v>412643621</v>
      </c>
      <c r="R33" s="11"/>
      <c r="S33" s="11">
        <f>SUM(S8:S32)</f>
        <v>668461640264</v>
      </c>
    </row>
  </sheetData>
  <sheetProtection algorithmName="SHA-512" hashValue="f1hVHAvRcyifcLI3qUn15YMClbbB4ocWErXvEoXWfTBwAGLAX723DRGkp62PsT3obSJShY0NLXEr9mwRQ/cbIQ==" saltValue="klWp76xCmG2rDapY07Np9Q==" spinCount="100000" sheet="1" objects="1" scenarios="1" selectLockedCells="1" autoFilter="0" selectUnlockedCell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48" orientation="portrait" r:id="rId1"/>
  <ignoredErrors>
    <ignoredError sqref="K33:Q33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2"/>
  <sheetViews>
    <sheetView rightToLeft="1" view="pageBreakPreview" zoomScaleNormal="100" zoomScaleSheetLayoutView="100" workbookViewId="0">
      <selection activeCell="I6" sqref="I6:M6"/>
    </sheetView>
  </sheetViews>
  <sheetFormatPr defaultRowHeight="18.75"/>
  <cols>
    <col min="1" max="1" width="26.42578125" style="2" bestFit="1" customWidth="1"/>
    <col min="2" max="2" width="1" style="2" customWidth="1"/>
    <col min="3" max="3" width="15.140625" style="2" bestFit="1" customWidth="1"/>
    <col min="4" max="4" width="1" style="2" customWidth="1"/>
    <col min="5" max="5" width="40.28515625" style="2" bestFit="1" customWidth="1"/>
    <col min="6" max="6" width="1" style="2" customWidth="1"/>
    <col min="7" max="7" width="28.140625" style="2" bestFit="1" customWidth="1"/>
    <col min="8" max="8" width="1" style="2" customWidth="1"/>
    <col min="9" max="9" width="26.710937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6.710937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29.140625" style="2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1">
      <c r="A3" s="17" t="s">
        <v>145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1">
      <c r="A6" s="15" t="s">
        <v>3</v>
      </c>
      <c r="C6" s="16" t="s">
        <v>160</v>
      </c>
      <c r="D6" s="16" t="s">
        <v>160</v>
      </c>
      <c r="E6" s="16" t="s">
        <v>160</v>
      </c>
      <c r="F6" s="16" t="s">
        <v>160</v>
      </c>
      <c r="G6" s="16" t="s">
        <v>160</v>
      </c>
      <c r="I6" s="16" t="s">
        <v>147</v>
      </c>
      <c r="J6" s="16" t="s">
        <v>147</v>
      </c>
      <c r="K6" s="16" t="s">
        <v>147</v>
      </c>
      <c r="L6" s="16" t="s">
        <v>147</v>
      </c>
      <c r="M6" s="16" t="s">
        <v>147</v>
      </c>
      <c r="O6" s="16" t="s">
        <v>148</v>
      </c>
      <c r="P6" s="16" t="s">
        <v>148</v>
      </c>
      <c r="Q6" s="16" t="s">
        <v>148</v>
      </c>
      <c r="R6" s="16" t="s">
        <v>148</v>
      </c>
      <c r="S6" s="16" t="s">
        <v>148</v>
      </c>
    </row>
    <row r="7" spans="1:19" ht="21">
      <c r="A7" s="16" t="s">
        <v>3</v>
      </c>
      <c r="C7" s="16" t="s">
        <v>161</v>
      </c>
      <c r="E7" s="16" t="s">
        <v>162</v>
      </c>
      <c r="G7" s="16" t="s">
        <v>163</v>
      </c>
      <c r="I7" s="16" t="s">
        <v>164</v>
      </c>
      <c r="K7" s="16" t="s">
        <v>152</v>
      </c>
      <c r="M7" s="16" t="s">
        <v>165</v>
      </c>
      <c r="O7" s="16" t="s">
        <v>164</v>
      </c>
      <c r="Q7" s="16" t="s">
        <v>152</v>
      </c>
      <c r="S7" s="16" t="s">
        <v>165</v>
      </c>
    </row>
    <row r="8" spans="1:19" ht="21">
      <c r="A8" s="3" t="s">
        <v>31</v>
      </c>
      <c r="C8" s="2" t="s">
        <v>166</v>
      </c>
      <c r="E8" s="4">
        <v>23559</v>
      </c>
      <c r="G8" s="6">
        <v>350</v>
      </c>
      <c r="H8" s="6"/>
      <c r="I8" s="6">
        <v>8245650</v>
      </c>
      <c r="J8" s="6"/>
      <c r="K8" s="6">
        <v>1126402</v>
      </c>
      <c r="L8" s="6"/>
      <c r="M8" s="6">
        <v>7119248</v>
      </c>
      <c r="N8" s="6"/>
      <c r="O8" s="6">
        <v>8245650</v>
      </c>
      <c r="P8" s="6"/>
      <c r="Q8" s="6">
        <v>1126402</v>
      </c>
      <c r="R8" s="6"/>
      <c r="S8" s="6">
        <v>7119248</v>
      </c>
    </row>
    <row r="9" spans="1:19" ht="21">
      <c r="A9" s="3" t="s">
        <v>24</v>
      </c>
      <c r="C9" s="2" t="s">
        <v>167</v>
      </c>
      <c r="E9" s="4">
        <v>218115</v>
      </c>
      <c r="G9" s="6">
        <v>2350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512570250</v>
      </c>
      <c r="P9" s="6"/>
      <c r="Q9" s="6">
        <v>0</v>
      </c>
      <c r="R9" s="6"/>
      <c r="S9" s="6">
        <v>512570250</v>
      </c>
    </row>
    <row r="10" spans="1:19" ht="21">
      <c r="A10" s="3" t="s">
        <v>33</v>
      </c>
      <c r="C10" s="2" t="s">
        <v>168</v>
      </c>
      <c r="E10" s="4">
        <v>10477455</v>
      </c>
      <c r="G10" s="6">
        <v>480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5029178400</v>
      </c>
      <c r="P10" s="6"/>
      <c r="Q10" s="6">
        <v>0</v>
      </c>
      <c r="R10" s="6"/>
      <c r="S10" s="6">
        <v>5029178400</v>
      </c>
    </row>
    <row r="11" spans="1:19" ht="21">
      <c r="A11" s="3" t="s">
        <v>17</v>
      </c>
      <c r="C11" s="2" t="s">
        <v>169</v>
      </c>
      <c r="E11" s="4">
        <v>300439</v>
      </c>
      <c r="G11" s="6">
        <v>900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270395100</v>
      </c>
      <c r="P11" s="6"/>
      <c r="Q11" s="6">
        <v>0</v>
      </c>
      <c r="R11" s="6"/>
      <c r="S11" s="6">
        <v>270395100</v>
      </c>
    </row>
    <row r="12" spans="1:19" ht="21">
      <c r="A12" s="3" t="s">
        <v>16</v>
      </c>
      <c r="C12" s="2" t="s">
        <v>170</v>
      </c>
      <c r="E12" s="4">
        <v>413452</v>
      </c>
      <c r="G12" s="6">
        <v>130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53748760</v>
      </c>
      <c r="P12" s="6"/>
      <c r="Q12" s="6">
        <v>0</v>
      </c>
      <c r="R12" s="6"/>
      <c r="S12" s="6">
        <v>53748760</v>
      </c>
    </row>
    <row r="13" spans="1:19" ht="21">
      <c r="A13" s="3" t="s">
        <v>20</v>
      </c>
      <c r="C13" s="2" t="s">
        <v>92</v>
      </c>
      <c r="E13" s="4">
        <v>105858</v>
      </c>
      <c r="G13" s="6">
        <v>2740</v>
      </c>
      <c r="H13" s="6"/>
      <c r="I13" s="6">
        <v>290050920</v>
      </c>
      <c r="J13" s="6"/>
      <c r="K13" s="6">
        <v>37832729</v>
      </c>
      <c r="L13" s="6"/>
      <c r="M13" s="6">
        <v>252218191</v>
      </c>
      <c r="N13" s="6"/>
      <c r="O13" s="6">
        <v>290050920</v>
      </c>
      <c r="P13" s="6"/>
      <c r="Q13" s="6">
        <v>37832729</v>
      </c>
      <c r="R13" s="6"/>
      <c r="S13" s="6">
        <v>252218191</v>
      </c>
    </row>
    <row r="14" spans="1:19" ht="21">
      <c r="A14" s="3" t="s">
        <v>29</v>
      </c>
      <c r="C14" s="2" t="s">
        <v>171</v>
      </c>
      <c r="E14" s="4">
        <v>2940000</v>
      </c>
      <c r="G14" s="6">
        <v>650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1911000000</v>
      </c>
      <c r="P14" s="6"/>
      <c r="Q14" s="6">
        <v>0</v>
      </c>
      <c r="R14" s="6"/>
      <c r="S14" s="6">
        <v>1911000000</v>
      </c>
    </row>
    <row r="15" spans="1:19" ht="21">
      <c r="A15" s="3" t="s">
        <v>15</v>
      </c>
      <c r="C15" s="2" t="s">
        <v>172</v>
      </c>
      <c r="E15" s="4">
        <v>14152500</v>
      </c>
      <c r="G15" s="6">
        <v>65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919912500</v>
      </c>
      <c r="P15" s="6"/>
      <c r="Q15" s="6">
        <v>98963692</v>
      </c>
      <c r="R15" s="6"/>
      <c r="S15" s="6">
        <v>820948808</v>
      </c>
    </row>
    <row r="16" spans="1:19" ht="21">
      <c r="A16" s="3" t="s">
        <v>23</v>
      </c>
      <c r="C16" s="2" t="s">
        <v>173</v>
      </c>
      <c r="E16" s="4">
        <v>8013798</v>
      </c>
      <c r="G16" s="6">
        <v>250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2003449500</v>
      </c>
      <c r="P16" s="6"/>
      <c r="Q16" s="6">
        <v>0</v>
      </c>
      <c r="R16" s="6"/>
      <c r="S16" s="6">
        <v>2003449500</v>
      </c>
    </row>
    <row r="17" spans="1:19" ht="21">
      <c r="A17" s="3" t="s">
        <v>32</v>
      </c>
      <c r="C17" s="2" t="s">
        <v>174</v>
      </c>
      <c r="E17" s="4">
        <v>10496511</v>
      </c>
      <c r="G17" s="6">
        <v>125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1312063875</v>
      </c>
      <c r="P17" s="6"/>
      <c r="Q17" s="6">
        <v>0</v>
      </c>
      <c r="R17" s="6"/>
      <c r="S17" s="6">
        <v>1312063875</v>
      </c>
    </row>
    <row r="18" spans="1:19" ht="21">
      <c r="A18" s="3" t="s">
        <v>19</v>
      </c>
      <c r="C18" s="2" t="s">
        <v>175</v>
      </c>
      <c r="E18" s="4">
        <v>500000</v>
      </c>
      <c r="G18" s="6">
        <v>21000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10500000000</v>
      </c>
      <c r="P18" s="6"/>
      <c r="Q18" s="6">
        <v>0</v>
      </c>
      <c r="R18" s="6"/>
      <c r="S18" s="6">
        <v>10500000000</v>
      </c>
    </row>
    <row r="19" spans="1:19" ht="21">
      <c r="A19" s="3" t="s">
        <v>18</v>
      </c>
      <c r="C19" s="2" t="s">
        <v>176</v>
      </c>
      <c r="E19" s="4">
        <v>2800000</v>
      </c>
      <c r="G19" s="6">
        <v>1000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2800000000</v>
      </c>
      <c r="P19" s="6"/>
      <c r="Q19" s="6">
        <v>0</v>
      </c>
      <c r="R19" s="6"/>
      <c r="S19" s="6">
        <v>2800000000</v>
      </c>
    </row>
    <row r="20" spans="1:19" ht="21">
      <c r="A20" s="3" t="s">
        <v>28</v>
      </c>
      <c r="C20" s="2" t="s">
        <v>177</v>
      </c>
      <c r="E20" s="4">
        <v>7000000</v>
      </c>
      <c r="G20" s="6">
        <v>540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3780000000</v>
      </c>
      <c r="P20" s="6"/>
      <c r="Q20" s="6">
        <v>0</v>
      </c>
      <c r="R20" s="6"/>
      <c r="S20" s="6">
        <v>3780000000</v>
      </c>
    </row>
    <row r="21" spans="1:19" ht="21">
      <c r="A21" s="3" t="s">
        <v>26</v>
      </c>
      <c r="C21" s="2" t="s">
        <v>178</v>
      </c>
      <c r="E21" s="4">
        <v>1349937</v>
      </c>
      <c r="G21" s="6">
        <v>200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269987400</v>
      </c>
      <c r="P21" s="6"/>
      <c r="Q21" s="6">
        <v>29486116</v>
      </c>
      <c r="R21" s="6"/>
      <c r="S21" s="6">
        <v>240501284</v>
      </c>
    </row>
    <row r="22" spans="1:19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12">
        <f>SUM(O8:O21)</f>
        <v>29660602355</v>
      </c>
      <c r="P22" s="8"/>
      <c r="Q22" s="12">
        <f>SUM(Q8:Q21)</f>
        <v>167408939</v>
      </c>
      <c r="R22" s="8"/>
      <c r="S22" s="12">
        <f>SUM(S8:S21)</f>
        <v>29493193416</v>
      </c>
    </row>
  </sheetData>
  <sheetProtection algorithmName="SHA-512" hashValue="045ovE0vvC4sIyTnvpxfethrlGH99bad8FZvZK9/LzAU+12Vrw4/9WOx4WWimIythC30Gcx/inPDgJVWtaC3aQ==" saltValue="bqcP150L9PRUbJQfVuyFqA==" spinCount="100000" sheet="1" objects="1" scenarios="1" selectLockedCells="1" autoFilter="0" selectUnlockedCells="1"/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Q29"/>
  <sheetViews>
    <sheetView rightToLeft="1" view="pageBreakPreview" zoomScale="60" zoomScaleNormal="100" workbookViewId="0">
      <selection activeCell="I32" sqref="I32"/>
    </sheetView>
  </sheetViews>
  <sheetFormatPr defaultRowHeight="18.75"/>
  <cols>
    <col min="1" max="1" width="34.140625" style="2" bestFit="1" customWidth="1"/>
    <col min="2" max="2" width="1" style="2" customWidth="1"/>
    <col min="3" max="3" width="16.5703125" style="2" bestFit="1" customWidth="1"/>
    <col min="4" max="4" width="1" style="2" customWidth="1"/>
    <col min="5" max="5" width="23.42578125" style="2" bestFit="1" customWidth="1"/>
    <col min="6" max="6" width="1" style="2" customWidth="1"/>
    <col min="7" max="7" width="23.71093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6.5703125" style="2" bestFit="1" customWidth="1"/>
    <col min="12" max="12" width="1" style="2" customWidth="1"/>
    <col min="13" max="13" width="23.42578125" style="2" bestFit="1" customWidth="1"/>
    <col min="14" max="14" width="1" style="2" customWidth="1"/>
    <col min="15" max="15" width="23.7109375" style="2" bestFit="1" customWidth="1"/>
    <col min="16" max="16" width="1" style="2" customWidth="1"/>
    <col min="17" max="17" width="27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1">
      <c r="A3" s="17" t="s">
        <v>145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1">
      <c r="A6" s="15" t="s">
        <v>3</v>
      </c>
      <c r="C6" s="16" t="s">
        <v>147</v>
      </c>
      <c r="D6" s="16" t="s">
        <v>147</v>
      </c>
      <c r="E6" s="16" t="s">
        <v>147</v>
      </c>
      <c r="F6" s="16" t="s">
        <v>147</v>
      </c>
      <c r="G6" s="16" t="s">
        <v>147</v>
      </c>
      <c r="H6" s="16" t="s">
        <v>147</v>
      </c>
      <c r="I6" s="16" t="s">
        <v>147</v>
      </c>
      <c r="K6" s="16" t="s">
        <v>148</v>
      </c>
      <c r="L6" s="16" t="s">
        <v>148</v>
      </c>
      <c r="M6" s="16" t="s">
        <v>148</v>
      </c>
      <c r="N6" s="16" t="s">
        <v>148</v>
      </c>
      <c r="O6" s="16" t="s">
        <v>148</v>
      </c>
      <c r="P6" s="16" t="s">
        <v>148</v>
      </c>
      <c r="Q6" s="16" t="s">
        <v>148</v>
      </c>
    </row>
    <row r="7" spans="1:17" ht="21">
      <c r="A7" s="16" t="s">
        <v>3</v>
      </c>
      <c r="C7" s="16" t="s">
        <v>7</v>
      </c>
      <c r="E7" s="16" t="s">
        <v>179</v>
      </c>
      <c r="G7" s="16" t="s">
        <v>180</v>
      </c>
      <c r="I7" s="16" t="s">
        <v>181</v>
      </c>
      <c r="K7" s="16" t="s">
        <v>7</v>
      </c>
      <c r="M7" s="16" t="s">
        <v>179</v>
      </c>
      <c r="O7" s="16" t="s">
        <v>180</v>
      </c>
      <c r="Q7" s="16" t="s">
        <v>181</v>
      </c>
    </row>
    <row r="8" spans="1:17" ht="21">
      <c r="A8" s="3" t="s">
        <v>21</v>
      </c>
      <c r="C8" s="6">
        <v>21362500</v>
      </c>
      <c r="D8" s="6"/>
      <c r="E8" s="6">
        <v>58800803563</v>
      </c>
      <c r="F8" s="6"/>
      <c r="G8" s="6">
        <v>56175022379</v>
      </c>
      <c r="H8" s="6"/>
      <c r="I8" s="6">
        <v>2625781184</v>
      </c>
      <c r="J8" s="6"/>
      <c r="K8" s="6">
        <v>21362500</v>
      </c>
      <c r="L8" s="6"/>
      <c r="M8" s="6">
        <v>58800803563</v>
      </c>
      <c r="N8" s="6"/>
      <c r="O8" s="6">
        <v>56035519887</v>
      </c>
      <c r="P8" s="6"/>
      <c r="Q8" s="6">
        <v>2765283676</v>
      </c>
    </row>
    <row r="9" spans="1:17" ht="21">
      <c r="A9" s="3" t="s">
        <v>34</v>
      </c>
      <c r="C9" s="6">
        <v>10000000</v>
      </c>
      <c r="D9" s="6"/>
      <c r="E9" s="6">
        <v>59543595000</v>
      </c>
      <c r="F9" s="6"/>
      <c r="G9" s="6">
        <v>59783255650</v>
      </c>
      <c r="H9" s="6"/>
      <c r="I9" s="6">
        <v>-239660650</v>
      </c>
      <c r="J9" s="6"/>
      <c r="K9" s="6">
        <v>10000000</v>
      </c>
      <c r="L9" s="6"/>
      <c r="M9" s="6">
        <v>59543595000</v>
      </c>
      <c r="N9" s="6"/>
      <c r="O9" s="6">
        <v>59783255650</v>
      </c>
      <c r="P9" s="6"/>
      <c r="Q9" s="6">
        <v>-239660650</v>
      </c>
    </row>
    <row r="10" spans="1:17" ht="21">
      <c r="A10" s="3" t="s">
        <v>24</v>
      </c>
      <c r="C10" s="6">
        <v>218115</v>
      </c>
      <c r="D10" s="6"/>
      <c r="E10" s="6">
        <v>4507629915</v>
      </c>
      <c r="F10" s="6"/>
      <c r="G10" s="6">
        <v>3898373539</v>
      </c>
      <c r="H10" s="6"/>
      <c r="I10" s="6">
        <v>609256376</v>
      </c>
      <c r="J10" s="6"/>
      <c r="K10" s="6">
        <v>218115</v>
      </c>
      <c r="L10" s="6"/>
      <c r="M10" s="6">
        <v>4507629915</v>
      </c>
      <c r="N10" s="6"/>
      <c r="O10" s="6">
        <v>3802973964</v>
      </c>
      <c r="P10" s="6"/>
      <c r="Q10" s="6">
        <v>704655951</v>
      </c>
    </row>
    <row r="11" spans="1:17" ht="21">
      <c r="A11" s="3" t="s">
        <v>33</v>
      </c>
      <c r="C11" s="6">
        <v>10477455</v>
      </c>
      <c r="D11" s="6"/>
      <c r="E11" s="6">
        <v>77071844656</v>
      </c>
      <c r="F11" s="6"/>
      <c r="G11" s="6">
        <v>69156357907</v>
      </c>
      <c r="H11" s="6"/>
      <c r="I11" s="6">
        <v>7915486749</v>
      </c>
      <c r="J11" s="6"/>
      <c r="K11" s="6">
        <v>10477455</v>
      </c>
      <c r="L11" s="6"/>
      <c r="M11" s="6">
        <v>77071844656</v>
      </c>
      <c r="N11" s="6"/>
      <c r="O11" s="6">
        <v>54991802673</v>
      </c>
      <c r="P11" s="6"/>
      <c r="Q11" s="6">
        <v>22080041983</v>
      </c>
    </row>
    <row r="12" spans="1:17" ht="21">
      <c r="A12" s="3" t="s">
        <v>35</v>
      </c>
      <c r="C12" s="6">
        <v>4000000</v>
      </c>
      <c r="D12" s="6"/>
      <c r="E12" s="6">
        <v>55487871000</v>
      </c>
      <c r="F12" s="6"/>
      <c r="G12" s="6">
        <v>59931530640</v>
      </c>
      <c r="H12" s="6"/>
      <c r="I12" s="6">
        <v>-4443659640</v>
      </c>
      <c r="J12" s="6"/>
      <c r="K12" s="6">
        <v>4000000</v>
      </c>
      <c r="L12" s="6"/>
      <c r="M12" s="6">
        <v>55487871000</v>
      </c>
      <c r="N12" s="6"/>
      <c r="O12" s="6">
        <v>59931530640</v>
      </c>
      <c r="P12" s="6"/>
      <c r="Q12" s="6">
        <v>-4443659640</v>
      </c>
    </row>
    <row r="13" spans="1:17" ht="21">
      <c r="A13" s="3" t="s">
        <v>36</v>
      </c>
      <c r="C13" s="6">
        <v>15000000</v>
      </c>
      <c r="D13" s="6"/>
      <c r="E13" s="6">
        <v>56168795250</v>
      </c>
      <c r="F13" s="6"/>
      <c r="G13" s="6">
        <v>55203962940</v>
      </c>
      <c r="H13" s="6"/>
      <c r="I13" s="6">
        <v>964832310</v>
      </c>
      <c r="J13" s="6"/>
      <c r="K13" s="6">
        <v>15000000</v>
      </c>
      <c r="L13" s="6"/>
      <c r="M13" s="6">
        <v>56168795250</v>
      </c>
      <c r="N13" s="6"/>
      <c r="O13" s="6">
        <v>55203962940</v>
      </c>
      <c r="P13" s="6"/>
      <c r="Q13" s="6">
        <v>964832310</v>
      </c>
    </row>
    <row r="14" spans="1:17" ht="21">
      <c r="A14" s="3" t="s">
        <v>37</v>
      </c>
      <c r="C14" s="6">
        <v>10000000</v>
      </c>
      <c r="D14" s="6"/>
      <c r="E14" s="6">
        <v>55895431500</v>
      </c>
      <c r="F14" s="6"/>
      <c r="G14" s="6">
        <v>57550196900</v>
      </c>
      <c r="H14" s="6"/>
      <c r="I14" s="6">
        <v>-1654765400</v>
      </c>
      <c r="J14" s="6"/>
      <c r="K14" s="6">
        <v>10000000</v>
      </c>
      <c r="L14" s="6"/>
      <c r="M14" s="6">
        <v>55895431500</v>
      </c>
      <c r="N14" s="6"/>
      <c r="O14" s="6">
        <v>57550196900</v>
      </c>
      <c r="P14" s="6"/>
      <c r="Q14" s="6">
        <v>-1654765400</v>
      </c>
    </row>
    <row r="15" spans="1:17" ht="21">
      <c r="A15" s="3" t="s">
        <v>25</v>
      </c>
      <c r="C15" s="6">
        <v>44750</v>
      </c>
      <c r="D15" s="6"/>
      <c r="E15" s="6">
        <v>524908102</v>
      </c>
      <c r="F15" s="6"/>
      <c r="G15" s="6">
        <v>520459728</v>
      </c>
      <c r="H15" s="6"/>
      <c r="I15" s="6">
        <v>4448374</v>
      </c>
      <c r="J15" s="6"/>
      <c r="K15" s="6">
        <v>44750</v>
      </c>
      <c r="L15" s="6"/>
      <c r="M15" s="6">
        <v>524908102</v>
      </c>
      <c r="N15" s="6"/>
      <c r="O15" s="6">
        <v>385229166</v>
      </c>
      <c r="P15" s="6"/>
      <c r="Q15" s="6">
        <v>139678936</v>
      </c>
    </row>
    <row r="16" spans="1:17" ht="21">
      <c r="A16" s="3" t="s">
        <v>20</v>
      </c>
      <c r="C16" s="6">
        <v>105858</v>
      </c>
      <c r="D16" s="6"/>
      <c r="E16" s="6">
        <v>1846753942</v>
      </c>
      <c r="F16" s="6"/>
      <c r="G16" s="6">
        <v>1907786267</v>
      </c>
      <c r="H16" s="6"/>
      <c r="I16" s="6">
        <v>-61032324</v>
      </c>
      <c r="J16" s="6"/>
      <c r="K16" s="6">
        <v>105858</v>
      </c>
      <c r="L16" s="6"/>
      <c r="M16" s="6">
        <v>1846753942</v>
      </c>
      <c r="N16" s="6"/>
      <c r="O16" s="6">
        <v>1353303604</v>
      </c>
      <c r="P16" s="6"/>
      <c r="Q16" s="6">
        <v>493450338</v>
      </c>
    </row>
    <row r="17" spans="1:17" ht="21">
      <c r="A17" s="3" t="s">
        <v>27</v>
      </c>
      <c r="C17" s="6">
        <v>160260</v>
      </c>
      <c r="D17" s="6"/>
      <c r="E17" s="6">
        <v>46878970197</v>
      </c>
      <c r="F17" s="6"/>
      <c r="G17" s="6">
        <v>43017769105</v>
      </c>
      <c r="H17" s="6"/>
      <c r="I17" s="6">
        <v>3861201092</v>
      </c>
      <c r="J17" s="6"/>
      <c r="K17" s="6">
        <v>160260</v>
      </c>
      <c r="L17" s="6"/>
      <c r="M17" s="6">
        <v>46878970197</v>
      </c>
      <c r="N17" s="6"/>
      <c r="O17" s="6">
        <v>50655210928</v>
      </c>
      <c r="P17" s="6"/>
      <c r="Q17" s="6">
        <v>-3776240730</v>
      </c>
    </row>
    <row r="18" spans="1:17" ht="21">
      <c r="A18" s="3" t="s">
        <v>15</v>
      </c>
      <c r="C18" s="6">
        <v>14152500</v>
      </c>
      <c r="D18" s="6"/>
      <c r="E18" s="6">
        <v>74561950912</v>
      </c>
      <c r="F18" s="6"/>
      <c r="G18" s="6">
        <v>67527804600</v>
      </c>
      <c r="H18" s="6"/>
      <c r="I18" s="6">
        <v>7034146312</v>
      </c>
      <c r="J18" s="6"/>
      <c r="K18" s="6">
        <v>14152500</v>
      </c>
      <c r="L18" s="6"/>
      <c r="M18" s="6">
        <v>74561950912</v>
      </c>
      <c r="N18" s="6"/>
      <c r="O18" s="6">
        <v>72311024092</v>
      </c>
      <c r="P18" s="6"/>
      <c r="Q18" s="6">
        <v>2250926820</v>
      </c>
    </row>
    <row r="19" spans="1:17" ht="21">
      <c r="A19" s="3" t="s">
        <v>22</v>
      </c>
      <c r="C19" s="6">
        <v>60450168</v>
      </c>
      <c r="D19" s="6"/>
      <c r="E19" s="6">
        <v>88933924460</v>
      </c>
      <c r="F19" s="6"/>
      <c r="G19" s="6">
        <v>79669849460</v>
      </c>
      <c r="H19" s="6"/>
      <c r="I19" s="6">
        <v>9264075000</v>
      </c>
      <c r="J19" s="6"/>
      <c r="K19" s="6">
        <v>60450168</v>
      </c>
      <c r="L19" s="6"/>
      <c r="M19" s="6">
        <v>88933924460</v>
      </c>
      <c r="N19" s="6"/>
      <c r="O19" s="6">
        <v>75319552707</v>
      </c>
      <c r="P19" s="6"/>
      <c r="Q19" s="6">
        <v>13614371753</v>
      </c>
    </row>
    <row r="20" spans="1:17" ht="21">
      <c r="A20" s="3" t="s">
        <v>28</v>
      </c>
      <c r="C20" s="6">
        <v>7000000</v>
      </c>
      <c r="D20" s="6"/>
      <c r="E20" s="6">
        <v>93728974500</v>
      </c>
      <c r="F20" s="6"/>
      <c r="G20" s="6">
        <v>91432719000</v>
      </c>
      <c r="H20" s="6"/>
      <c r="I20" s="6">
        <v>2296255500</v>
      </c>
      <c r="J20" s="6"/>
      <c r="K20" s="6">
        <v>7000000</v>
      </c>
      <c r="L20" s="6"/>
      <c r="M20" s="6">
        <v>93728974500</v>
      </c>
      <c r="N20" s="6"/>
      <c r="O20" s="6">
        <v>106784178877</v>
      </c>
      <c r="P20" s="6"/>
      <c r="Q20" s="6">
        <v>-13055204377</v>
      </c>
    </row>
    <row r="21" spans="1:17" ht="21">
      <c r="A21" s="3" t="s">
        <v>38</v>
      </c>
      <c r="C21" s="6">
        <v>15000000</v>
      </c>
      <c r="D21" s="6"/>
      <c r="E21" s="6">
        <v>55318882500</v>
      </c>
      <c r="F21" s="6"/>
      <c r="G21" s="6">
        <v>52996957080</v>
      </c>
      <c r="H21" s="6"/>
      <c r="I21" s="6">
        <v>2321925420</v>
      </c>
      <c r="J21" s="6"/>
      <c r="K21" s="6">
        <v>15000000</v>
      </c>
      <c r="L21" s="6"/>
      <c r="M21" s="6">
        <v>55318882500</v>
      </c>
      <c r="N21" s="6"/>
      <c r="O21" s="6">
        <v>52996957080</v>
      </c>
      <c r="P21" s="6"/>
      <c r="Q21" s="6">
        <v>2321925420</v>
      </c>
    </row>
    <row r="22" spans="1:17" ht="21">
      <c r="A22" s="3" t="s">
        <v>30</v>
      </c>
      <c r="C22" s="6">
        <v>54931697</v>
      </c>
      <c r="D22" s="6"/>
      <c r="E22" s="6">
        <v>449780177479</v>
      </c>
      <c r="F22" s="6"/>
      <c r="G22" s="6">
        <v>440879586374</v>
      </c>
      <c r="H22" s="6"/>
      <c r="I22" s="6">
        <v>8900591105</v>
      </c>
      <c r="J22" s="6"/>
      <c r="K22" s="6">
        <v>54931697</v>
      </c>
      <c r="L22" s="6"/>
      <c r="M22" s="6">
        <v>449780177479</v>
      </c>
      <c r="N22" s="6"/>
      <c r="O22" s="6">
        <v>433063467132</v>
      </c>
      <c r="P22" s="6"/>
      <c r="Q22" s="6">
        <v>16716710347</v>
      </c>
    </row>
    <row r="23" spans="1:17" ht="21">
      <c r="A23" s="3" t="s">
        <v>39</v>
      </c>
      <c r="C23" s="6">
        <v>5000000</v>
      </c>
      <c r="D23" s="6"/>
      <c r="E23" s="6">
        <v>75001072500</v>
      </c>
      <c r="F23" s="6"/>
      <c r="G23" s="6">
        <v>71718834125</v>
      </c>
      <c r="H23" s="6"/>
      <c r="I23" s="6">
        <v>3282238375</v>
      </c>
      <c r="J23" s="6"/>
      <c r="K23" s="6">
        <v>5000000</v>
      </c>
      <c r="L23" s="6"/>
      <c r="M23" s="6">
        <v>75001072500</v>
      </c>
      <c r="N23" s="6"/>
      <c r="O23" s="6">
        <v>71718834125</v>
      </c>
      <c r="P23" s="6"/>
      <c r="Q23" s="6">
        <v>3282238375</v>
      </c>
    </row>
    <row r="24" spans="1:17" ht="21">
      <c r="A24" s="3" t="s">
        <v>87</v>
      </c>
      <c r="C24" s="6">
        <v>913500</v>
      </c>
      <c r="D24" s="6"/>
      <c r="E24" s="6">
        <v>878499853036</v>
      </c>
      <c r="F24" s="6"/>
      <c r="G24" s="6">
        <v>872128432065</v>
      </c>
      <c r="H24" s="6"/>
      <c r="I24" s="6">
        <v>6371420971</v>
      </c>
      <c r="J24" s="6"/>
      <c r="K24" s="6">
        <v>913500</v>
      </c>
      <c r="L24" s="6"/>
      <c r="M24" s="6">
        <v>878499853036</v>
      </c>
      <c r="N24" s="6"/>
      <c r="O24" s="6">
        <v>970874497096</v>
      </c>
      <c r="P24" s="6"/>
      <c r="Q24" s="6">
        <v>-92374644059</v>
      </c>
    </row>
    <row r="25" spans="1:17" ht="21">
      <c r="A25" s="3" t="s">
        <v>83</v>
      </c>
      <c r="C25" s="6">
        <v>824000</v>
      </c>
      <c r="D25" s="6"/>
      <c r="E25" s="6">
        <v>823850650000</v>
      </c>
      <c r="F25" s="6"/>
      <c r="G25" s="6">
        <v>823850650000</v>
      </c>
      <c r="H25" s="6"/>
      <c r="I25" s="6">
        <v>0</v>
      </c>
      <c r="J25" s="6"/>
      <c r="K25" s="6">
        <v>824000</v>
      </c>
      <c r="L25" s="6"/>
      <c r="M25" s="6">
        <v>823850650000</v>
      </c>
      <c r="N25" s="6"/>
      <c r="O25" s="6">
        <v>897997208500</v>
      </c>
      <c r="P25" s="6"/>
      <c r="Q25" s="6">
        <v>-74146558500</v>
      </c>
    </row>
    <row r="26" spans="1:17" ht="21">
      <c r="A26" s="3" t="s">
        <v>96</v>
      </c>
      <c r="C26" s="6">
        <v>1000</v>
      </c>
      <c r="D26" s="6"/>
      <c r="E26" s="6">
        <v>979822375</v>
      </c>
      <c r="F26" s="6"/>
      <c r="G26" s="6">
        <v>979822375</v>
      </c>
      <c r="H26" s="6"/>
      <c r="I26" s="6">
        <v>0</v>
      </c>
      <c r="J26" s="6"/>
      <c r="K26" s="6">
        <v>1000</v>
      </c>
      <c r="L26" s="6"/>
      <c r="M26" s="6">
        <v>979822375</v>
      </c>
      <c r="N26" s="6"/>
      <c r="O26" s="6">
        <v>1019815125</v>
      </c>
      <c r="P26" s="6"/>
      <c r="Q26" s="6">
        <v>-39992750</v>
      </c>
    </row>
    <row r="27" spans="1:17" ht="21">
      <c r="A27" s="3" t="s">
        <v>99</v>
      </c>
      <c r="C27" s="6">
        <v>20000</v>
      </c>
      <c r="D27" s="6"/>
      <c r="E27" s="6">
        <v>19996375000</v>
      </c>
      <c r="F27" s="6"/>
      <c r="G27" s="6">
        <v>19996375000</v>
      </c>
      <c r="H27" s="6"/>
      <c r="I27" s="6">
        <v>0</v>
      </c>
      <c r="J27" s="6"/>
      <c r="K27" s="6">
        <v>20000</v>
      </c>
      <c r="L27" s="6"/>
      <c r="M27" s="6">
        <v>19996375000</v>
      </c>
      <c r="N27" s="6"/>
      <c r="O27" s="6">
        <v>19996375000</v>
      </c>
      <c r="P27" s="6"/>
      <c r="Q27" s="6">
        <v>0</v>
      </c>
    </row>
    <row r="28" spans="1:17" ht="21">
      <c r="A28" s="3" t="s">
        <v>93</v>
      </c>
      <c r="C28" s="6">
        <v>2100000</v>
      </c>
      <c r="D28" s="6"/>
      <c r="E28" s="6">
        <v>2043601530075</v>
      </c>
      <c r="F28" s="6"/>
      <c r="G28" s="6">
        <v>2003596274399</v>
      </c>
      <c r="H28" s="6"/>
      <c r="I28" s="6">
        <v>40005255676</v>
      </c>
      <c r="J28" s="6"/>
      <c r="K28" s="6">
        <v>2100000</v>
      </c>
      <c r="L28" s="6"/>
      <c r="M28" s="6">
        <v>2043601530075</v>
      </c>
      <c r="N28" s="6"/>
      <c r="O28" s="6">
        <v>2003959482000</v>
      </c>
      <c r="P28" s="6"/>
      <c r="Q28" s="6">
        <v>39642048075</v>
      </c>
    </row>
    <row r="29" spans="1:17">
      <c r="A29" s="8"/>
      <c r="B29" s="8"/>
      <c r="C29" s="11"/>
      <c r="D29" s="11"/>
      <c r="E29" s="11">
        <f>SUM(E8:E28)</f>
        <v>5020979815962</v>
      </c>
      <c r="F29" s="11"/>
      <c r="G29" s="11">
        <f>SUM(G8:G28)</f>
        <v>4931922019533</v>
      </c>
      <c r="H29" s="11"/>
      <c r="I29" s="11">
        <f>SUM(I8:I28)</f>
        <v>89057796430</v>
      </c>
      <c r="J29" s="11"/>
      <c r="K29" s="11"/>
      <c r="L29" s="11"/>
      <c r="M29" s="11">
        <f>SUM(M8:M28)</f>
        <v>5020979815962</v>
      </c>
      <c r="N29" s="11"/>
      <c r="O29" s="11">
        <f>SUM(O8:O28)</f>
        <v>5105734378086</v>
      </c>
      <c r="P29" s="11"/>
      <c r="Q29" s="11">
        <f>SUM(Q8:Q28)</f>
        <v>-84754562122</v>
      </c>
    </row>
  </sheetData>
  <sheetProtection algorithmName="SHA-512" hashValue="yJjs0+qRDHbGJT/Wzw6uQBrrvOhr5035Kv0lFc7J3klNPAEaUI51mPunHVRMJY2JfcgC67oVlO49/5TmmTRr+w==" saltValue="QjCD1Y+r2Ufu6TK/StQs1g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9"/>
  <sheetViews>
    <sheetView rightToLeft="1" view="pageBreakPreview" zoomScale="60" zoomScaleNormal="100" workbookViewId="0">
      <selection activeCell="X24" sqref="X24"/>
    </sheetView>
  </sheetViews>
  <sheetFormatPr defaultRowHeight="18.75"/>
  <cols>
    <col min="1" max="1" width="30.42578125" style="2" bestFit="1" customWidth="1"/>
    <col min="2" max="2" width="1" style="2" customWidth="1"/>
    <col min="3" max="3" width="16.28515625" style="2" bestFit="1" customWidth="1"/>
    <col min="4" max="4" width="1" style="2" customWidth="1"/>
    <col min="5" max="5" width="20.5703125" style="2" bestFit="1" customWidth="1"/>
    <col min="6" max="6" width="1" style="2" customWidth="1"/>
    <col min="7" max="7" width="20.5703125" style="2" bestFit="1" customWidth="1"/>
    <col min="8" max="8" width="1" style="2" customWidth="1"/>
    <col min="9" max="9" width="23.42578125" style="2" bestFit="1" customWidth="1"/>
    <col min="10" max="10" width="1" style="2" customWidth="1"/>
    <col min="11" max="11" width="16.28515625" style="2" bestFit="1" customWidth="1"/>
    <col min="12" max="12" width="1" style="2" customWidth="1"/>
    <col min="13" max="13" width="23.7109375" style="2" bestFit="1" customWidth="1"/>
    <col min="14" max="14" width="1" style="2" customWidth="1"/>
    <col min="15" max="15" width="23.7109375" style="2" bestFit="1" customWidth="1"/>
    <col min="16" max="16" width="1" style="2" customWidth="1"/>
    <col min="17" max="17" width="23.42578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1">
      <c r="A3" s="17" t="s">
        <v>145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1">
      <c r="A6" s="15" t="s">
        <v>3</v>
      </c>
      <c r="C6" s="16" t="s">
        <v>147</v>
      </c>
      <c r="D6" s="16" t="s">
        <v>147</v>
      </c>
      <c r="E6" s="16" t="s">
        <v>147</v>
      </c>
      <c r="F6" s="16" t="s">
        <v>147</v>
      </c>
      <c r="G6" s="16" t="s">
        <v>147</v>
      </c>
      <c r="H6" s="16" t="s">
        <v>147</v>
      </c>
      <c r="I6" s="16" t="s">
        <v>147</v>
      </c>
      <c r="K6" s="16" t="s">
        <v>148</v>
      </c>
      <c r="L6" s="16" t="s">
        <v>148</v>
      </c>
      <c r="M6" s="16" t="s">
        <v>148</v>
      </c>
      <c r="N6" s="16" t="s">
        <v>148</v>
      </c>
      <c r="O6" s="16" t="s">
        <v>148</v>
      </c>
      <c r="P6" s="16" t="s">
        <v>148</v>
      </c>
      <c r="Q6" s="16" t="s">
        <v>148</v>
      </c>
    </row>
    <row r="7" spans="1:17" ht="21">
      <c r="A7" s="16" t="s">
        <v>3</v>
      </c>
      <c r="C7" s="16" t="s">
        <v>7</v>
      </c>
      <c r="E7" s="16" t="s">
        <v>179</v>
      </c>
      <c r="G7" s="16" t="s">
        <v>180</v>
      </c>
      <c r="I7" s="16" t="s">
        <v>182</v>
      </c>
      <c r="K7" s="16" t="s">
        <v>7</v>
      </c>
      <c r="M7" s="16" t="s">
        <v>179</v>
      </c>
      <c r="O7" s="16" t="s">
        <v>180</v>
      </c>
      <c r="Q7" s="16" t="s">
        <v>182</v>
      </c>
    </row>
    <row r="8" spans="1:17" ht="21">
      <c r="A8" s="3" t="s">
        <v>31</v>
      </c>
      <c r="C8" s="6">
        <v>23559</v>
      </c>
      <c r="D8" s="6"/>
      <c r="E8" s="6">
        <v>299760951</v>
      </c>
      <c r="F8" s="6"/>
      <c r="G8" s="6">
        <v>226225839</v>
      </c>
      <c r="H8" s="6"/>
      <c r="I8" s="6">
        <v>73535112</v>
      </c>
      <c r="J8" s="6"/>
      <c r="K8" s="6">
        <v>23559</v>
      </c>
      <c r="L8" s="6"/>
      <c r="M8" s="6">
        <v>299760951</v>
      </c>
      <c r="N8" s="6"/>
      <c r="O8" s="6">
        <v>226225839</v>
      </c>
      <c r="P8" s="6"/>
      <c r="Q8" s="6">
        <v>73535112</v>
      </c>
    </row>
    <row r="9" spans="1:17" ht="21">
      <c r="A9" s="3" t="s">
        <v>17</v>
      </c>
      <c r="C9" s="6">
        <v>300439</v>
      </c>
      <c r="D9" s="6"/>
      <c r="E9" s="6">
        <v>2497724057</v>
      </c>
      <c r="F9" s="6"/>
      <c r="G9" s="6">
        <v>1694815309</v>
      </c>
      <c r="H9" s="6"/>
      <c r="I9" s="6">
        <v>802908748</v>
      </c>
      <c r="J9" s="6"/>
      <c r="K9" s="6">
        <v>300439</v>
      </c>
      <c r="L9" s="6"/>
      <c r="M9" s="6">
        <v>2497724057</v>
      </c>
      <c r="N9" s="6"/>
      <c r="O9" s="6">
        <v>1694815309</v>
      </c>
      <c r="P9" s="6"/>
      <c r="Q9" s="6">
        <v>802908748</v>
      </c>
    </row>
    <row r="10" spans="1:17" ht="21">
      <c r="A10" s="3" t="s">
        <v>16</v>
      </c>
      <c r="C10" s="6">
        <v>413452</v>
      </c>
      <c r="D10" s="6"/>
      <c r="E10" s="6">
        <v>1918743527</v>
      </c>
      <c r="F10" s="6"/>
      <c r="G10" s="6">
        <v>1052550410</v>
      </c>
      <c r="H10" s="6"/>
      <c r="I10" s="6">
        <v>866193117</v>
      </c>
      <c r="J10" s="6"/>
      <c r="K10" s="6">
        <v>413453</v>
      </c>
      <c r="L10" s="6"/>
      <c r="M10" s="6">
        <v>1918743528</v>
      </c>
      <c r="N10" s="6"/>
      <c r="O10" s="6">
        <v>1052552956</v>
      </c>
      <c r="P10" s="6"/>
      <c r="Q10" s="6">
        <v>866190572</v>
      </c>
    </row>
    <row r="11" spans="1:17" ht="21">
      <c r="A11" s="3" t="s">
        <v>29</v>
      </c>
      <c r="C11" s="6">
        <v>2940000</v>
      </c>
      <c r="D11" s="6"/>
      <c r="E11" s="6">
        <v>23231195863</v>
      </c>
      <c r="F11" s="6"/>
      <c r="G11" s="6">
        <v>21769695000</v>
      </c>
      <c r="H11" s="6"/>
      <c r="I11" s="6">
        <v>1461500863</v>
      </c>
      <c r="J11" s="6"/>
      <c r="K11" s="6">
        <v>2940000</v>
      </c>
      <c r="L11" s="6"/>
      <c r="M11" s="6">
        <v>23231195863</v>
      </c>
      <c r="N11" s="6"/>
      <c r="O11" s="6">
        <v>21769695000</v>
      </c>
      <c r="P11" s="6"/>
      <c r="Q11" s="6">
        <v>1461500863</v>
      </c>
    </row>
    <row r="12" spans="1:17" ht="21">
      <c r="A12" s="3" t="s">
        <v>23</v>
      </c>
      <c r="C12" s="6">
        <v>8013798</v>
      </c>
      <c r="D12" s="6"/>
      <c r="E12" s="6">
        <v>75756662911</v>
      </c>
      <c r="F12" s="6"/>
      <c r="G12" s="6">
        <v>47956017729</v>
      </c>
      <c r="H12" s="6"/>
      <c r="I12" s="6">
        <v>27800645182</v>
      </c>
      <c r="J12" s="6"/>
      <c r="K12" s="6">
        <v>8013798</v>
      </c>
      <c r="L12" s="6"/>
      <c r="M12" s="6">
        <v>75756662911</v>
      </c>
      <c r="N12" s="6"/>
      <c r="O12" s="6">
        <v>47956017729</v>
      </c>
      <c r="P12" s="6"/>
      <c r="Q12" s="6">
        <v>27800645182</v>
      </c>
    </row>
    <row r="13" spans="1:17" ht="21">
      <c r="A13" s="3" t="s">
        <v>32</v>
      </c>
      <c r="C13" s="6">
        <v>10241869</v>
      </c>
      <c r="D13" s="6"/>
      <c r="E13" s="6">
        <v>50309217826</v>
      </c>
      <c r="F13" s="6"/>
      <c r="G13" s="6">
        <v>38085732939</v>
      </c>
      <c r="H13" s="6"/>
      <c r="I13" s="6">
        <v>12223484887</v>
      </c>
      <c r="J13" s="6"/>
      <c r="K13" s="6">
        <v>10496511</v>
      </c>
      <c r="L13" s="6"/>
      <c r="M13" s="6">
        <v>52176085180</v>
      </c>
      <c r="N13" s="6"/>
      <c r="O13" s="6">
        <v>39023372280</v>
      </c>
      <c r="P13" s="6"/>
      <c r="Q13" s="6">
        <v>13152712900</v>
      </c>
    </row>
    <row r="14" spans="1:17" ht="21">
      <c r="A14" s="3" t="s">
        <v>19</v>
      </c>
      <c r="C14" s="6">
        <v>500000</v>
      </c>
      <c r="D14" s="6"/>
      <c r="E14" s="6">
        <v>93460046596</v>
      </c>
      <c r="F14" s="6"/>
      <c r="G14" s="6">
        <v>72277375500</v>
      </c>
      <c r="H14" s="6"/>
      <c r="I14" s="6">
        <v>21182671096</v>
      </c>
      <c r="J14" s="6"/>
      <c r="K14" s="6">
        <v>500000</v>
      </c>
      <c r="L14" s="6"/>
      <c r="M14" s="6">
        <v>93460046596</v>
      </c>
      <c r="N14" s="6"/>
      <c r="O14" s="6">
        <v>72277375500</v>
      </c>
      <c r="P14" s="6"/>
      <c r="Q14" s="6">
        <v>21182671096</v>
      </c>
    </row>
    <row r="15" spans="1:17" ht="21">
      <c r="A15" s="3" t="s">
        <v>18</v>
      </c>
      <c r="C15" s="6">
        <v>2800000</v>
      </c>
      <c r="D15" s="6"/>
      <c r="E15" s="6">
        <v>44057341386</v>
      </c>
      <c r="F15" s="6"/>
      <c r="G15" s="6">
        <v>26720064000</v>
      </c>
      <c r="H15" s="6"/>
      <c r="I15" s="6">
        <v>17337277386</v>
      </c>
      <c r="J15" s="6"/>
      <c r="K15" s="6">
        <v>2800000</v>
      </c>
      <c r="L15" s="6"/>
      <c r="M15" s="6">
        <v>44057341386</v>
      </c>
      <c r="N15" s="6"/>
      <c r="O15" s="6">
        <v>26720064000</v>
      </c>
      <c r="P15" s="6"/>
      <c r="Q15" s="6">
        <v>17337277386</v>
      </c>
    </row>
    <row r="16" spans="1:17" ht="21">
      <c r="A16" s="3" t="s">
        <v>26</v>
      </c>
      <c r="C16" s="6">
        <v>1349937</v>
      </c>
      <c r="D16" s="6"/>
      <c r="E16" s="6">
        <v>13094000515</v>
      </c>
      <c r="F16" s="6"/>
      <c r="G16" s="6">
        <v>9581200806</v>
      </c>
      <c r="H16" s="6"/>
      <c r="I16" s="6">
        <v>3512799709</v>
      </c>
      <c r="J16" s="6"/>
      <c r="K16" s="6">
        <v>1349937</v>
      </c>
      <c r="L16" s="6"/>
      <c r="M16" s="6">
        <v>13094000515</v>
      </c>
      <c r="N16" s="6"/>
      <c r="O16" s="6">
        <v>9581200806</v>
      </c>
      <c r="P16" s="6"/>
      <c r="Q16" s="6">
        <v>3512799709</v>
      </c>
    </row>
    <row r="17" spans="1:17" ht="21">
      <c r="A17" s="3" t="s">
        <v>183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390500</v>
      </c>
      <c r="L17" s="6"/>
      <c r="M17" s="6">
        <v>974352127</v>
      </c>
      <c r="N17" s="6"/>
      <c r="O17" s="6">
        <v>643208501</v>
      </c>
      <c r="P17" s="6"/>
      <c r="Q17" s="6">
        <v>331143626</v>
      </c>
    </row>
    <row r="18" spans="1:17" ht="21">
      <c r="A18" s="3" t="s">
        <v>184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355000</v>
      </c>
      <c r="L18" s="6"/>
      <c r="M18" s="6">
        <v>1359118195</v>
      </c>
      <c r="N18" s="6"/>
      <c r="O18" s="6">
        <v>1015963832</v>
      </c>
      <c r="P18" s="6"/>
      <c r="Q18" s="6">
        <v>343154363</v>
      </c>
    </row>
    <row r="19" spans="1:17" ht="21">
      <c r="A19" s="3" t="s">
        <v>185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2377940</v>
      </c>
      <c r="L19" s="6"/>
      <c r="M19" s="6">
        <v>6176686329</v>
      </c>
      <c r="N19" s="6"/>
      <c r="O19" s="6">
        <v>3916802112</v>
      </c>
      <c r="P19" s="6"/>
      <c r="Q19" s="6">
        <v>2259884217</v>
      </c>
    </row>
    <row r="20" spans="1:17" ht="21">
      <c r="A20" s="3" t="s">
        <v>186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910251</v>
      </c>
      <c r="L20" s="6"/>
      <c r="M20" s="6">
        <v>6402734587</v>
      </c>
      <c r="N20" s="6"/>
      <c r="O20" s="6">
        <v>4614658533</v>
      </c>
      <c r="P20" s="6"/>
      <c r="Q20" s="6">
        <v>1788076054</v>
      </c>
    </row>
    <row r="21" spans="1:17" ht="21">
      <c r="A21" s="3" t="s">
        <v>187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150000</v>
      </c>
      <c r="L21" s="6"/>
      <c r="M21" s="6">
        <v>1777361405</v>
      </c>
      <c r="N21" s="6"/>
      <c r="O21" s="6">
        <v>1142660475</v>
      </c>
      <c r="P21" s="6"/>
      <c r="Q21" s="6">
        <v>634700930</v>
      </c>
    </row>
    <row r="22" spans="1:17" ht="21">
      <c r="A22" s="3" t="s">
        <v>188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4493796</v>
      </c>
      <c r="L22" s="6"/>
      <c r="M22" s="6">
        <v>43613746869</v>
      </c>
      <c r="N22" s="6"/>
      <c r="O22" s="6">
        <v>31232044753</v>
      </c>
      <c r="P22" s="6"/>
      <c r="Q22" s="6">
        <v>12381702116</v>
      </c>
    </row>
    <row r="23" spans="1:17" ht="21">
      <c r="A23" s="3" t="s">
        <v>189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195</v>
      </c>
      <c r="L23" s="6"/>
      <c r="M23" s="6">
        <v>3849659</v>
      </c>
      <c r="N23" s="6"/>
      <c r="O23" s="6">
        <v>2585822</v>
      </c>
      <c r="P23" s="6"/>
      <c r="Q23" s="6">
        <v>1263837</v>
      </c>
    </row>
    <row r="24" spans="1:17" ht="21">
      <c r="A24" s="3" t="s">
        <v>190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830000</v>
      </c>
      <c r="L24" s="6"/>
      <c r="M24" s="6">
        <v>1945690097</v>
      </c>
      <c r="N24" s="6"/>
      <c r="O24" s="6">
        <v>1313497908</v>
      </c>
      <c r="P24" s="6"/>
      <c r="Q24" s="6">
        <v>632192189</v>
      </c>
    </row>
    <row r="25" spans="1:17" ht="21">
      <c r="A25" s="3" t="s">
        <v>191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350000</v>
      </c>
      <c r="L25" s="6"/>
      <c r="M25" s="6">
        <v>830386720</v>
      </c>
      <c r="N25" s="6"/>
      <c r="O25" s="6">
        <v>566061772</v>
      </c>
      <c r="P25" s="6"/>
      <c r="Q25" s="6">
        <v>264324948</v>
      </c>
    </row>
    <row r="26" spans="1:17" ht="21">
      <c r="A26" s="3" t="s">
        <v>192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100000</v>
      </c>
      <c r="L26" s="6"/>
      <c r="M26" s="6">
        <v>2826782732</v>
      </c>
      <c r="N26" s="6"/>
      <c r="O26" s="6">
        <v>1868814000</v>
      </c>
      <c r="P26" s="6"/>
      <c r="Q26" s="6">
        <v>957968732</v>
      </c>
    </row>
    <row r="27" spans="1:17" ht="21">
      <c r="A27" s="3" t="s">
        <v>193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8601977</v>
      </c>
      <c r="L27" s="6"/>
      <c r="M27" s="6">
        <v>35304781728</v>
      </c>
      <c r="N27" s="6"/>
      <c r="O27" s="6">
        <v>-13641435782</v>
      </c>
      <c r="P27" s="6"/>
      <c r="Q27" s="6">
        <v>48946217510</v>
      </c>
    </row>
    <row r="28" spans="1:17" ht="21">
      <c r="A28" s="3" t="s">
        <v>194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421871</v>
      </c>
      <c r="L28" s="6"/>
      <c r="M28" s="6">
        <v>2280506156</v>
      </c>
      <c r="N28" s="6"/>
      <c r="O28" s="6">
        <v>1627120166</v>
      </c>
      <c r="P28" s="6"/>
      <c r="Q28" s="6">
        <v>653385990</v>
      </c>
    </row>
    <row r="29" spans="1:17" ht="21">
      <c r="A29" s="3" t="s">
        <v>195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20858</v>
      </c>
      <c r="L29" s="6"/>
      <c r="M29" s="6">
        <v>307530352</v>
      </c>
      <c r="N29" s="6"/>
      <c r="O29" s="6">
        <v>230768250</v>
      </c>
      <c r="P29" s="6"/>
      <c r="Q29" s="6">
        <v>76762102</v>
      </c>
    </row>
    <row r="30" spans="1:17" ht="21">
      <c r="A30" s="3" t="s">
        <v>196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6">
        <v>3049931</v>
      </c>
      <c r="L30" s="6"/>
      <c r="M30" s="6">
        <v>6723210644</v>
      </c>
      <c r="N30" s="6"/>
      <c r="O30" s="6">
        <v>4859949608</v>
      </c>
      <c r="P30" s="6"/>
      <c r="Q30" s="6">
        <v>1863261036</v>
      </c>
    </row>
    <row r="31" spans="1:17" ht="21">
      <c r="A31" s="3" t="s">
        <v>197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6">
        <v>544352</v>
      </c>
      <c r="L31" s="6"/>
      <c r="M31" s="6">
        <v>1638585891</v>
      </c>
      <c r="N31" s="6"/>
      <c r="O31" s="6">
        <v>1035690484</v>
      </c>
      <c r="P31" s="6"/>
      <c r="Q31" s="6">
        <v>602895407</v>
      </c>
    </row>
    <row r="32" spans="1:17" ht="21">
      <c r="A32" s="3" t="s">
        <v>198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6">
        <v>60935</v>
      </c>
      <c r="L32" s="6"/>
      <c r="M32" s="6">
        <v>235384493</v>
      </c>
      <c r="N32" s="6"/>
      <c r="O32" s="6">
        <v>192135769</v>
      </c>
      <c r="P32" s="6"/>
      <c r="Q32" s="6">
        <v>43248724</v>
      </c>
    </row>
    <row r="33" spans="1:17" ht="21">
      <c r="A33" s="3" t="s">
        <v>28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J33" s="6"/>
      <c r="K33" s="6">
        <v>5667704</v>
      </c>
      <c r="L33" s="6"/>
      <c r="M33" s="6">
        <v>120415436974</v>
      </c>
      <c r="N33" s="6"/>
      <c r="O33" s="6">
        <v>80463785490</v>
      </c>
      <c r="P33" s="6"/>
      <c r="Q33" s="6">
        <v>39951651484</v>
      </c>
    </row>
    <row r="34" spans="1:17" ht="21">
      <c r="A34" s="3" t="s">
        <v>199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6">
        <v>1235520</v>
      </c>
      <c r="L34" s="6"/>
      <c r="M34" s="6">
        <v>9238235425</v>
      </c>
      <c r="N34" s="6"/>
      <c r="O34" s="6">
        <v>6411040384</v>
      </c>
      <c r="P34" s="6"/>
      <c r="Q34" s="6">
        <v>2827195041</v>
      </c>
    </row>
    <row r="35" spans="1:17" ht="21">
      <c r="A35" s="3" t="s">
        <v>38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6">
        <v>517840</v>
      </c>
      <c r="L35" s="6"/>
      <c r="M35" s="6">
        <v>2426568553</v>
      </c>
      <c r="N35" s="6"/>
      <c r="O35" s="6">
        <v>1545820832</v>
      </c>
      <c r="P35" s="6"/>
      <c r="Q35" s="6">
        <v>880747721</v>
      </c>
    </row>
    <row r="36" spans="1:17" ht="21">
      <c r="A36" s="3" t="s">
        <v>200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6">
        <v>6385</v>
      </c>
      <c r="L36" s="6"/>
      <c r="M36" s="6">
        <v>50612879785</v>
      </c>
      <c r="N36" s="6"/>
      <c r="O36" s="6">
        <v>49993962580</v>
      </c>
      <c r="P36" s="6"/>
      <c r="Q36" s="6">
        <v>618917205</v>
      </c>
    </row>
    <row r="37" spans="1:17" ht="21">
      <c r="A37" s="3" t="s">
        <v>90</v>
      </c>
      <c r="C37" s="6">
        <v>47943</v>
      </c>
      <c r="D37" s="6"/>
      <c r="E37" s="6">
        <v>47943000000</v>
      </c>
      <c r="F37" s="6"/>
      <c r="G37" s="6">
        <v>42277582369</v>
      </c>
      <c r="H37" s="6"/>
      <c r="I37" s="6">
        <v>5665417631</v>
      </c>
      <c r="J37" s="6"/>
      <c r="K37" s="6">
        <v>47943</v>
      </c>
      <c r="L37" s="6"/>
      <c r="M37" s="6">
        <v>47943000000</v>
      </c>
      <c r="N37" s="6"/>
      <c r="O37" s="6">
        <v>42277582369</v>
      </c>
      <c r="P37" s="6"/>
      <c r="Q37" s="6">
        <v>5665417631</v>
      </c>
    </row>
    <row r="38" spans="1:17" ht="21">
      <c r="A38" s="3" t="s">
        <v>154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J38" s="6"/>
      <c r="K38" s="6">
        <v>1900000</v>
      </c>
      <c r="L38" s="6"/>
      <c r="M38" s="6">
        <v>1900000000000</v>
      </c>
      <c r="N38" s="6"/>
      <c r="O38" s="6">
        <v>1899728124970</v>
      </c>
      <c r="P38" s="6"/>
      <c r="Q38" s="6">
        <v>271875030</v>
      </c>
    </row>
    <row r="39" spans="1:17">
      <c r="A39" s="8"/>
      <c r="B39" s="8"/>
      <c r="C39" s="8"/>
      <c r="D39" s="8"/>
      <c r="E39" s="12">
        <f>SUM(E8:E38)</f>
        <v>352567693632</v>
      </c>
      <c r="F39" s="8"/>
      <c r="G39" s="12">
        <f>SUM(G8:G38)</f>
        <v>261641259901</v>
      </c>
      <c r="H39" s="8"/>
      <c r="I39" s="12">
        <f>SUM(I8:I38)</f>
        <v>90926433731</v>
      </c>
      <c r="J39" s="8"/>
      <c r="K39" s="8"/>
      <c r="L39" s="8"/>
      <c r="M39" s="12">
        <f>SUM(M8:M38)</f>
        <v>2549528389708</v>
      </c>
      <c r="N39" s="8"/>
      <c r="O39" s="12">
        <f>SUM(O8:O38)</f>
        <v>2341342162247</v>
      </c>
      <c r="P39" s="8"/>
      <c r="Q39" s="12">
        <f>SUM(Q8:Q38)</f>
        <v>208186227461</v>
      </c>
    </row>
  </sheetData>
  <sheetProtection algorithmName="SHA-512" hashValue="YnzqWIZcxJNk7BxdXsFHEXPoKas9DSJPT+vGFICEGFrUoVxCxxexoDp/62xhhSpvGATceaTVwQsNAWOY8whwGg==" saltValue="Kcu5wXfYhRKVTeKfBIQudQ==" spinCount="100000" sheet="1" objects="1" scenarios="1" selectLockedCells="1" autoFilter="0" selectUnlockedCells="1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سهام!Print_Area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Shirin 2090. Shayan</dc:creator>
  <cp:lastModifiedBy>Sahar Sadat Akhlaghi</cp:lastModifiedBy>
  <dcterms:created xsi:type="dcterms:W3CDTF">2023-09-23T14:08:42Z</dcterms:created>
  <dcterms:modified xsi:type="dcterms:W3CDTF">2023-09-27T08:30:54Z</dcterms:modified>
</cp:coreProperties>
</file>